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9090" activeTab="0"/>
  </bookViews>
  <sheets>
    <sheet name="1. START HERE - Questionnaire" sheetId="1" r:id="rId1"/>
  </sheets>
  <definedNames>
    <definedName name="Abs_Days">#REF!</definedName>
    <definedName name="Abs_Factor">#REF!</definedName>
    <definedName name="Absence_Payroll_factor">#REF!</definedName>
    <definedName name="Accounts">#REF!</definedName>
    <definedName name="Accumulators">#REF!</definedName>
    <definedName name="anCE">#REF!</definedName>
    <definedName name="anCpWO">#REF!</definedName>
    <definedName name="anO">#REF!</definedName>
    <definedName name="anRS">#REF!</definedName>
    <definedName name="Archiving" localSheetId="0">#REF!</definedName>
    <definedName name="Archiving">#REF!</definedName>
    <definedName name="Average_Item_Turnover__in_days">#REF!</definedName>
    <definedName name="Average_Number_of_Addresses_per_Line_Number">#REF!</definedName>
    <definedName name="Average_Number_of_Adjustments_per_Day">#REF!</definedName>
    <definedName name="Average_Number_of_Brand_Names_per_Item">#REF!</definedName>
    <definedName name="Average_Number_of_Categories">#REF!</definedName>
    <definedName name="Average_Number_of_Charge_Codes">#REF!</definedName>
    <definedName name="Average_Number_of_Cost_Elements_per_Item">#REF!</definedName>
    <definedName name="Average_Number_of_Distributions_per_Item">#REF!</definedName>
    <definedName name="Average_Number_of_Families">#REF!</definedName>
    <definedName name="Average_Number_of_Groups">#REF!</definedName>
    <definedName name="Average_Number_of_Hazard_Class">#REF!</definedName>
    <definedName name="Average_Number_of_Item_Grades">#REF!</definedName>
    <definedName name="Average_Number_of_Item_Types">#REF!</definedName>
    <definedName name="Average_Number_of_Items_in_Stock__Inventory">#REF!</definedName>
    <definedName name="Average_Number_of_Items_per_Cart">#REF!</definedName>
    <definedName name="Average_Number_of_Items_per_Cycle_Count">#REF!</definedName>
    <definedName name="Average_Number_of_Items_per_Line">#REF!</definedName>
    <definedName name="Average_Number_of_Items_per_Line_per_Shipment">#REF!</definedName>
    <definedName name="Average_Number_of_Items_per_Shipment">#REF!</definedName>
    <definedName name="Average_Number_of_Lading_Codes">#REF!</definedName>
    <definedName name="Average_Number_of_Lines_per_Receipt">#REF!</definedName>
    <definedName name="Average_Number_of_Lines_per_Stock_Request">#REF!</definedName>
    <definedName name="Average_Number_of_Locations_to_Pick_a_Line">#REF!</definedName>
    <definedName name="Average_Number_of_Lots_per_Item__in_stock" localSheetId="0">#REF!</definedName>
    <definedName name="Average_Number_of_Lots_per_Item__in_stock">#REF!</definedName>
    <definedName name="Average_Number_of_Lots_per_Item_at_Any_Given_Time" localSheetId="0">#REF!</definedName>
    <definedName name="Average_Number_of_Lots_per_Item_at_Any_Given_Time">#REF!</definedName>
    <definedName name="Average_Number_of_Material_Safety_Data_Sheet_ID">#REF!</definedName>
    <definedName name="Average_Number_of_Packaging_Codes">#REF!</definedName>
    <definedName name="Average_Number_of_Potency_Codes">#REF!</definedName>
    <definedName name="Average_Number_of_Receipts_per_Day">#REF!</definedName>
    <definedName name="Average_Number_of_Receivers_per_Item" localSheetId="0">#REF!</definedName>
    <definedName name="Average_Number_of_Receivers_per_Item">#REF!</definedName>
    <definedName name="Average_Number_of_Replenishments" localSheetId="0">#REF!</definedName>
    <definedName name="Average_Number_of_Replenishments">#REF!</definedName>
    <definedName name="Average_Number_of_Revisions_per_Revision_Controled_Items">#REF!</definedName>
    <definedName name="Average_Number_of_Schedule_Dates_per_Line_Number">#REF!</definedName>
    <definedName name="Average_Number_of_Serial_Numbers_per_Serial_Controled_Item__in_stock" localSheetId="0">#REF!</definedName>
    <definedName name="Average_Number_of_Serial_Numbers_per_Serial_Controled_Item__in_stock">#REF!</definedName>
    <definedName name="Average_Number_of_Shipments_per_Day">#REF!</definedName>
    <definedName name="Average_Number_of_Shipping_Class">#REF!</definedName>
    <definedName name="Average_Number_of_Stage_Dates_per_Item" localSheetId="0">#REF!</definedName>
    <definedName name="Average_Number_of_Stage_Dates_per_Item">#REF!</definedName>
    <definedName name="Average_Number_of_Stock_Requests_per_Day">#REF!</definedName>
    <definedName name="Average_Number_of_Stock_Type">#REF!</definedName>
    <definedName name="Average_Number_of_Storage_Rules">#REF!</definedName>
    <definedName name="Average_Number_of_Utilization_Codes__ABC">#REF!</definedName>
    <definedName name="Average_Turnover_per_Item__in_Days" localSheetId="0">#REF!</definedName>
    <definedName name="Average_Turnover_per_Item__in_Days">#REF!</definedName>
    <definedName name="Banking_one_run">#REF!</definedName>
    <definedName name="Banking_Total">#REF!</definedName>
    <definedName name="Billing_Billing_calc_List">#REF!</definedName>
    <definedName name="brand_names_inv">#REF!</definedName>
    <definedName name="bu_attrib_inv">#REF!</definedName>
    <definedName name="bu_items_inv">#REF!</definedName>
    <definedName name="bus_unit_tbl_in">#REF!</definedName>
    <definedName name="cart_assign_inv" localSheetId="0">#REF!</definedName>
    <definedName name="cart_assign_inv">#REF!</definedName>
    <definedName name="cart_attrib_inv">#REF!</definedName>
    <definedName name="cart_ct_inf_inv">#REF!</definedName>
    <definedName name="cart_templ_inv">#REF!</definedName>
    <definedName name="Carts">#REF!</definedName>
    <definedName name="charge_code_inv">#REF!</definedName>
    <definedName name="cm_cst_adjst">#REF!</definedName>
    <definedName name="cm_cst_issue">#REF!</definedName>
    <definedName name="cm_cst_physcnt">#REF!</definedName>
    <definedName name="cm_cst_recvg">#REF!</definedName>
    <definedName name="cm_cst_stock">#REF!</definedName>
    <definedName name="cm_distr_bu">#REF!</definedName>
    <definedName name="cm_distr_bu_d">#REF!</definedName>
    <definedName name="cm_distr_itm">#REF!</definedName>
    <definedName name="cm_distr_itm_d">#REF!</definedName>
    <definedName name="cm_distr_type">#REF!</definedName>
    <definedName name="cm_element">#REF!</definedName>
    <definedName name="cm_prodcost">#REF!</definedName>
    <definedName name="cm_prodcosth">#REF!</definedName>
    <definedName name="cm_rcv_cost_inv">#REF!</definedName>
    <definedName name="cm_receipts">'1. START HERE - Questionnaire'!#REF!</definedName>
    <definedName name="cm_trans_group">#REF!</definedName>
    <definedName name="cm_trans_type">#REF!</definedName>
    <definedName name="cm_trns_cost_iss" localSheetId="0">#REF!</definedName>
    <definedName name="cm_trns_cost_iss">#REF!</definedName>
    <definedName name="cm_trns_cost_stk" localSheetId="0">#REF!</definedName>
    <definedName name="cm_trns_cost_stk">#REF!</definedName>
    <definedName name="count_adj_inv">#REF!</definedName>
    <definedName name="count_err_inv">#REF!</definedName>
    <definedName name="count_hdr_inv">#REF!</definedName>
    <definedName name="count_inf_inv">#REF!</definedName>
    <definedName name="count_inv">#REF!</definedName>
    <definedName name="Cycle_Counting">#REF!</definedName>
    <definedName name="Deductions">#REF!</definedName>
    <definedName name="default_loc_inv">#REF!</definedName>
    <definedName name="Delta_Factor">#REF!</definedName>
    <definedName name="demand_inf_inv">#REF!</definedName>
    <definedName name="demand_inv">#REF!</definedName>
    <definedName name="demand_loc_inv">#REF!</definedName>
    <definedName name="demand_phys_inv">#REF!</definedName>
    <definedName name="Earnings">#REF!</definedName>
    <definedName name="Entitlements">#REF!</definedName>
    <definedName name="enWOpW">#REF!</definedName>
    <definedName name="Facility_Attributes__unless_otherwise_indicated__all_questions_pertain_to_all_facilities">#REF!</definedName>
    <definedName name="fxd_bin_loc_inv">#REF!</definedName>
    <definedName name="Gen_PI_factor">#REF!</definedName>
    <definedName name="GL_one_run">#REF!</definedName>
    <definedName name="GL_Total">#REF!</definedName>
    <definedName name="Got_banking">#REF!</definedName>
    <definedName name="Got_GL">#REF!</definedName>
    <definedName name="GotAbsence">#REF!</definedName>
    <definedName name="GotPayroll">#REF!</definedName>
    <definedName name="GP_GL_AMT1_TMP_Size">#REF!</definedName>
    <definedName name="GP_GL_AMT2_TMP_Size">#REF!</definedName>
    <definedName name="GP_GL_DATA_Size">#REF!</definedName>
    <definedName name="GP_GL_DATA_TMP_Size">#REF!</definedName>
    <definedName name="GP_GL_MAPI_TMP_Size">#REF!</definedName>
    <definedName name="GP_GL_OLD_TMP_Size">#REF!</definedName>
    <definedName name="GP_GL_SEG_TMP_Size">#REF!</definedName>
    <definedName name="GP_GL_SEGV_TMP_Size">#REF!</definedName>
    <definedName name="GP_NET_DST1_TMP_Size">#REF!</definedName>
    <definedName name="GP_NET_DST2_TMP_Size">#REF!</definedName>
    <definedName name="GP_NET_PAY1_TMP_Size">#REF!</definedName>
    <definedName name="GP_NET_PAY2_TMP_Size">#REF!</definedName>
    <definedName name="GP_NET_PAY3_TMP_Size">#REF!</definedName>
    <definedName name="GP_PAYMENT_Size">#REF!</definedName>
    <definedName name="GP_PAYMENT_TMP_Size">#REF!</definedName>
    <definedName name="GP_PAYMENT2_TMP_Size">#REF!</definedName>
    <definedName name="GP_PI_GEN_DATA_Size">#REF!</definedName>
    <definedName name="GP_PI_MNL_DATA_Size">#REF!</definedName>
    <definedName name="GP_PYE_PRC_STAT_Size">#REF!</definedName>
    <definedName name="GP_PYE_SEG_STAT_Size">#REF!</definedName>
    <definedName name="GP_PYE_STAT_WRK_Size">#REF!</definedName>
    <definedName name="GP_RSLT_ABS_Size">#REF!</definedName>
    <definedName name="GP_RSLT_ACUM_Size">#REF!</definedName>
    <definedName name="GP_RSLT_DELTA_Size">#REF!</definedName>
    <definedName name="GP_RSLT_ERN_DED_Size">#REF!</definedName>
    <definedName name="GP_RSLT_PI_DATA_Size">#REF!</definedName>
    <definedName name="GP_RSLT_PI_SOVR_Size">#REF!</definedName>
    <definedName name="GP_RSLT_PIN_Size">#REF!</definedName>
    <definedName name="GP_SRC_BNK1_TMP_Size">#REF!</definedName>
    <definedName name="GP_SRC_BNK2_TMP_Size">#REF!</definedName>
    <definedName name="haz_tbl_inv">#REF!</definedName>
    <definedName name="ibu_group_inv">#REF!</definedName>
    <definedName name="inv_item_fam">#REF!</definedName>
    <definedName name="inv_item_grade">#REF!</definedName>
    <definedName name="inv_item_group">#REF!</definedName>
    <definedName name="inv_items">#REF!</definedName>
    <definedName name="Inventory_Parameters">#REF!</definedName>
    <definedName name="issue_hdr_inv">#REF!</definedName>
    <definedName name="Item_Attributes">#REF!</definedName>
    <definedName name="Jobs">#REF!</definedName>
    <definedName name="lading_code_inv">#REF!</definedName>
    <definedName name="location_tbl">#REF!</definedName>
    <definedName name="Man_PI_factor">#REF!</definedName>
    <definedName name="master_item_tbl">#REF!</definedName>
    <definedName name="msds_id_inv">#REF!</definedName>
    <definedName name="nMHR">#REF!</definedName>
    <definedName name="nT">#REF!</definedName>
    <definedName name="Number_of_Absence_Days">#REF!</definedName>
    <definedName name="Number_of_Absence_Entitlements">#REF!</definedName>
    <definedName name="Number_of_Accumulators">#REF!</definedName>
    <definedName name="Number_of_Cart_Counts_per_Day">#REF!</definedName>
    <definedName name="Number_of_Carts">#REF!</definedName>
    <definedName name="Number_of_Default_Storage_Bins">#REF!</definedName>
    <definedName name="Number_of_Deltas">#REF!</definedName>
    <definedName name="Number_of_Earnings_and_Deductions">#REF!</definedName>
    <definedName name="Number_of_Fixed_Picking_Bins_per_Item___all_Facilities">#REF!</definedName>
    <definedName name="Number_of_Inventory_Faclities">#REF!</definedName>
    <definedName name="Number_of_Inventory_Items__Catalog">#REF!</definedName>
    <definedName name="Number_of_Other_elements">#REF!</definedName>
    <definedName name="Number_of_payments">#REF!</definedName>
    <definedName name="Number_of_PI_Generated">#REF!</definedName>
    <definedName name="Number_of_PI_Manual">#REF!</definedName>
    <definedName name="Number_of_SOVRs">#REF!</definedName>
    <definedName name="Number_of_Storage_Locations__all_Facilities">#REF!</definedName>
    <definedName name="Number_of_Storage_Locations_per_Business_Unit__all_Facilities">'1. START HERE - Questionnaire'!#REF!</definedName>
    <definedName name="Number_of_Year_s_Historical_Data">#REF!</definedName>
    <definedName name="Operating_Days_per_Year">#REF!</definedName>
    <definedName name="Operating_Parameters">#REF!</definedName>
    <definedName name="Oth_Elements">#REF!</definedName>
    <definedName name="pack_code_inv">#REF!</definedName>
    <definedName name="Payees">#REF!</definedName>
    <definedName name="Payees_in_one_run">#REF!</definedName>
    <definedName name="Payments_Absence">#REF!</definedName>
    <definedName name="Payments_Payroll">#REF!</definedName>
    <definedName name="Payments_Total">#REF!</definedName>
    <definedName name="Percent_____of_Items_with_Fixed_Picking_Bins___all_Facilities">#REF!</definedName>
    <definedName name="Percent_of_Lot_Controled_Items">#REF!</definedName>
    <definedName name="Percent_of_Revision_Controled_Items">#REF!</definedName>
    <definedName name="Percent_of_Serial_Controled_Items">#REF!</definedName>
    <definedName name="Percentage_of_Count_Discrepancies">#REF!</definedName>
    <definedName name="Percentage_of_Items_with_Distribution_Types">#REF!</definedName>
    <definedName name="Periods">#REF!</definedName>
    <definedName name="physical_inv">#REF!</definedName>
    <definedName name="Physical_Inventory">#REF!</definedName>
    <definedName name="PI_factor">#REF!</definedName>
    <definedName name="po_received_inv">#REF!</definedName>
    <definedName name="potency_cd_inv">#REF!</definedName>
    <definedName name="_xlnm.Print_Area" localSheetId="0">'1. START HERE - Questionnaire'!$A:$J</definedName>
    <definedName name="Retro_Changes">#REF!</definedName>
    <definedName name="Retro_Periods">#REF!</definedName>
    <definedName name="Segmentation_factor">#REF!</definedName>
    <definedName name="ship_class_inv">#REF!</definedName>
    <definedName name="ship_hdr_inv">#REF!</definedName>
    <definedName name="ship_inf_inv">#REF!</definedName>
    <definedName name="Size_of_Accounting_Setup">#REF!</definedName>
    <definedName name="Size_of_Business_Units">#REF!</definedName>
    <definedName name="Size_of_Cart_Data">#REF!</definedName>
    <definedName name="Size_of_Core_Inventory_Tables">#REF!</definedName>
    <definedName name="Size_of_Item_Catalog_and_Properties">#REF!</definedName>
    <definedName name="Size_of_Staged_Putaway_Items">#REF!</definedName>
    <definedName name="Size_of_Stock_Requests">#REF!</definedName>
    <definedName name="Size_of_Transaction_Table">#REF!</definedName>
    <definedName name="Slicing_factor">#REF!</definedName>
    <definedName name="SOVR_factor">#REF!</definedName>
    <definedName name="staged_cost_inv">#REF!</definedName>
    <definedName name="staged_inf_inv">#REF!</definedName>
    <definedName name="staged_item_inv">#REF!</definedName>
    <definedName name="stock_type_inv">#REF!</definedName>
    <definedName name="stor_rules_inv">#REF!</definedName>
    <definedName name="Summary_Dist_TF_range" localSheetId="0">'1. START HERE - Questionnaire'!$F$5:$F$57</definedName>
    <definedName name="Summary_Dist_TF_range">#REF!</definedName>
    <definedName name="Summary_Fin_TF_range" localSheetId="0">'1. START HERE - Questionnaire'!$F$5:$F$57</definedName>
    <definedName name="Summary_Fin_TF_range">#REF!</definedName>
    <definedName name="Summary_HR_TF_range" localSheetId="0">'1. START HERE - Questionnaire'!$F$5:$F$57</definedName>
    <definedName name="Summary_HR_TF_range">#REF!</definedName>
    <definedName name="Summary_TF_range" localSheetId="0">'1. START HERE - Questionnaire'!$F$5:$F$57</definedName>
    <definedName name="Summary_TF_range">#REF!</definedName>
    <definedName name="Table">#REF!</definedName>
    <definedName name="type_item_inv">#REF!</definedName>
    <definedName name="utiliz_type_inv">#REF!</definedName>
    <definedName name="Volume_Banking">#REF!</definedName>
    <definedName name="Volume_Elements">#REF!</definedName>
    <definedName name="Volume_GL">#REF!</definedName>
    <definedName name="Volume_Payments">#REF!</definedName>
    <definedName name="Volume_PI">#REF!</definedName>
    <definedName name="Yes">#REF!</definedName>
    <definedName name="Yrs_History">#REF!</definedName>
  </definedNames>
  <calcPr fullCalcOnLoad="1"/>
</workbook>
</file>

<file path=xl/comments1.xml><?xml version="1.0" encoding="utf-8"?>
<comments xmlns="http://schemas.openxmlformats.org/spreadsheetml/2006/main">
  <authors>
    <author>argocd</author>
    <author>Pat Smith</author>
    <author>N?ir?n Kelleher</author>
    <author>A satisfied Microsoft Office user</author>
    <author>Tip</author>
    <author>jtherani</author>
    <author>Kevin Mackie</author>
    <author>Dave Dresselhouse</author>
    <author>Virginia Wolfe</author>
    <author>Jayagopal Theranikal</author>
    <author>Kathy Kikoshima</author>
    <author>RSunder</author>
    <author>Curt DeJean</author>
  </authors>
  <commentList>
    <comment ref="A1" authorId="0">
      <text>
        <r>
          <rPr>
            <b/>
            <sz val="8"/>
            <rFont val="Tahoma"/>
            <family val="0"/>
          </rPr>
          <t>Tip:</t>
        </r>
        <r>
          <rPr>
            <sz val="8"/>
            <rFont val="Tahoma"/>
            <family val="0"/>
          </rPr>
          <t xml:space="preserve">
Number of employees paid with the Payroll Interface system.</t>
        </r>
      </text>
    </comment>
    <comment ref="A1" authorId="0">
      <text>
        <r>
          <rPr>
            <b/>
            <sz val="8"/>
            <rFont val="Tahoma"/>
            <family val="0"/>
          </rPr>
          <t>Tip:</t>
        </r>
        <r>
          <rPr>
            <sz val="8"/>
            <rFont val="Tahoma"/>
            <family val="0"/>
          </rPr>
          <t xml:space="preserve">
Average number of Positions, Company or Paygroup an employee can be active at the same time.</t>
        </r>
      </text>
    </comment>
    <comment ref="A1" authorId="0">
      <text>
        <r>
          <rPr>
            <b/>
            <sz val="8"/>
            <rFont val="Tahoma"/>
            <family val="0"/>
          </rPr>
          <t>Tip:</t>
        </r>
        <r>
          <rPr>
            <sz val="8"/>
            <rFont val="Tahoma"/>
            <family val="0"/>
          </rPr>
          <t xml:space="preserve">
Number of Pay Periods per year the employee will be paid.  (52 weekly, 26 bi-weekly, 24 semi-monthly, 12 monthly)</t>
        </r>
      </text>
    </comment>
    <comment ref="A1" authorId="0">
      <text>
        <r>
          <rPr>
            <b/>
            <sz val="8"/>
            <rFont val="Tahoma"/>
            <family val="0"/>
          </rPr>
          <t>Tip:</t>
        </r>
        <r>
          <rPr>
            <sz val="8"/>
            <rFont val="Tahoma"/>
            <family val="0"/>
          </rPr>
          <t xml:space="preserve">
Number of times the client will export data to the institution that provide payroll services.</t>
        </r>
      </text>
    </comment>
    <comment ref="A1" authorId="0">
      <text>
        <r>
          <rPr>
            <b/>
            <sz val="8"/>
            <rFont val="Tahoma"/>
            <family val="0"/>
          </rPr>
          <t>Tip:</t>
        </r>
        <r>
          <rPr>
            <sz val="8"/>
            <rFont val="Tahoma"/>
            <family val="0"/>
          </rPr>
          <t xml:space="preserve">
Average number of Transactions per export.  This will greatly vary by Payroll Service Provider.   For example it could contain one transaction for each direct deposit, one transaction for each earnings, additional earnings, deductions, savings plan etc. </t>
        </r>
      </text>
    </comment>
    <comment ref="A1" authorId="0">
      <text>
        <r>
          <rPr>
            <b/>
            <sz val="8"/>
            <rFont val="Tahoma"/>
            <family val="0"/>
          </rPr>
          <t>Tip:</t>
        </r>
        <r>
          <rPr>
            <sz val="8"/>
            <rFont val="Tahoma"/>
            <family val="0"/>
          </rPr>
          <t xml:space="preserve">
Number of Balance Records that the Payroll Service can provide.  Could be the same as the pay period, but would most likely be monthly.</t>
        </r>
      </text>
    </comment>
    <comment ref="A1" authorId="0">
      <text>
        <r>
          <rPr>
            <b/>
            <sz val="8"/>
            <rFont val="Tahoma"/>
            <family val="0"/>
          </rPr>
          <t>Tip:</t>
        </r>
        <r>
          <rPr>
            <sz val="8"/>
            <rFont val="Tahoma"/>
            <family val="0"/>
          </rPr>
          <t xml:space="preserve">
Average number of Checks that will be paid to the employee.</t>
        </r>
      </text>
    </comment>
    <comment ref="E1118" authorId="1">
      <text>
        <r>
          <rPr>
            <b/>
            <sz val="8"/>
            <rFont val="Tahoma"/>
            <family val="0"/>
          </rPr>
          <t>Tip:</t>
        </r>
        <r>
          <rPr>
            <sz val="8"/>
            <rFont val="Tahoma"/>
            <family val="0"/>
          </rPr>
          <t xml:space="preserve">
What is your total number of current instruments?</t>
        </r>
      </text>
    </comment>
    <comment ref="E1111" authorId="1">
      <text>
        <r>
          <rPr>
            <b/>
            <sz val="8"/>
            <rFont val="Tahoma"/>
            <family val="0"/>
          </rPr>
          <t>Tip:
A resource could be a single employee, a group of employees, or an entire department.</t>
        </r>
        <r>
          <rPr>
            <sz val="8"/>
            <rFont val="Tahoma"/>
            <family val="0"/>
          </rPr>
          <t xml:space="preserve">
</t>
        </r>
      </text>
    </comment>
    <comment ref="E1104" authorId="1">
      <text>
        <r>
          <rPr>
            <b/>
            <sz val="8"/>
            <rFont val="Tahoma"/>
            <family val="0"/>
          </rPr>
          <t>Tip:</t>
        </r>
        <r>
          <rPr>
            <sz val="8"/>
            <rFont val="Tahoma"/>
            <family val="0"/>
          </rPr>
          <t xml:space="preserve">
In the US, this is usually one. In Europe, this could be higher to include compensation items such as overtime, meals allowance etc.</t>
        </r>
      </text>
    </comment>
    <comment ref="E1106" authorId="1">
      <text>
        <r>
          <rPr>
            <b/>
            <sz val="8"/>
            <rFont val="Tahoma"/>
            <family val="0"/>
          </rPr>
          <t>Tip:</t>
        </r>
        <r>
          <rPr>
            <sz val="8"/>
            <rFont val="Tahoma"/>
            <family val="0"/>
          </rPr>
          <t xml:space="preserve">
Dimension changes would include 
- Adding new data to dimension tables e.g. adding new products
- Changes to existing data e.g. changing the description of a product,</t>
        </r>
      </text>
    </comment>
    <comment ref="E1098" authorId="1">
      <text>
        <r>
          <rPr>
            <b/>
            <sz val="8"/>
            <rFont val="Tahoma"/>
            <family val="0"/>
          </rPr>
          <t>Tip:</t>
        </r>
        <r>
          <rPr>
            <sz val="8"/>
            <rFont val="Tahoma"/>
            <family val="0"/>
          </rPr>
          <t xml:space="preserve">
The number of hourly employees multiplied by the number of activities they have worked on</t>
        </r>
      </text>
    </comment>
    <comment ref="E1105" authorId="1">
      <text>
        <r>
          <rPr>
            <b/>
            <sz val="8"/>
            <rFont val="Tahoma"/>
            <family val="0"/>
          </rPr>
          <t>Tip:</t>
        </r>
        <r>
          <rPr>
            <sz val="8"/>
            <rFont val="Tahoma"/>
            <family val="0"/>
          </rPr>
          <t xml:space="preserve">
A global enterprise would have a currency code  for each currency they trade in.</t>
        </r>
      </text>
    </comment>
    <comment ref="E1112" authorId="1">
      <text>
        <r>
          <rPr>
            <b/>
            <sz val="8"/>
            <rFont val="Tahoma"/>
            <family val="0"/>
          </rPr>
          <t>Tip:</t>
        </r>
        <r>
          <rPr>
            <sz val="8"/>
            <rFont val="Tahoma"/>
            <family val="0"/>
          </rPr>
          <t xml:space="preserve">
What is the total number of activities performed by all resources?</t>
        </r>
      </text>
    </comment>
    <comment ref="B1190" authorId="1">
      <text>
        <r>
          <rPr>
            <b/>
            <sz val="8"/>
            <rFont val="Tahoma"/>
            <family val="0"/>
          </rPr>
          <t>Complete the questions in this section only if you are implementing the Student Administration Advancement product.
Complete the questions for the standard Student Administration modules first (on the SA worksheet)</t>
        </r>
        <r>
          <rPr>
            <sz val="8"/>
            <rFont val="Tahoma"/>
            <family val="0"/>
          </rPr>
          <t xml:space="preserve">
</t>
        </r>
      </text>
    </comment>
    <comment ref="E1190" authorId="1">
      <text>
        <r>
          <rPr>
            <b/>
            <sz val="8"/>
            <rFont val="Tahoma"/>
            <family val="0"/>
          </rPr>
          <t>If you are sizing the Advancement product, you must estimate the size of the other Student Admin products first.</t>
        </r>
        <r>
          <rPr>
            <sz val="8"/>
            <rFont val="Tahoma"/>
            <family val="0"/>
          </rPr>
          <t xml:space="preserve">
</t>
        </r>
      </text>
    </comment>
    <comment ref="E1167" authorId="1">
      <text>
        <r>
          <rPr>
            <b/>
            <sz val="8"/>
            <rFont val="Tahoma"/>
            <family val="0"/>
          </rPr>
          <t>As a guideline, if you keep the same account numbers for students across their college career, then they may have approx three accounts. However, if you issue new account numbers per term, they may have approx 40 accounts per career</t>
        </r>
        <r>
          <rPr>
            <sz val="8"/>
            <rFont val="Tahoma"/>
            <family val="0"/>
          </rPr>
          <t xml:space="preserve">
</t>
        </r>
      </text>
    </comment>
    <comment ref="E1132" authorId="2">
      <text>
        <r>
          <rPr>
            <b/>
            <sz val="8"/>
            <rFont val="Tahoma"/>
            <family val="2"/>
          </rPr>
          <t xml:space="preserve">Answer TRUE or FALSE.
Note:
Inserting data from SSS tapes into your main Student Records database will significantly increase database size.
</t>
        </r>
      </text>
    </comment>
    <comment ref="E1133" authorId="2">
      <text>
        <r>
          <rPr>
            <b/>
            <sz val="8"/>
            <rFont val="Tahoma"/>
            <family val="0"/>
          </rPr>
          <t xml:space="preserve">Answer TRUE or FALSE.
Note:
Inserting data from test tapes into your main Student Records database will significantly increase database size.
</t>
        </r>
        <r>
          <rPr>
            <sz val="8"/>
            <rFont val="Tahoma"/>
            <family val="0"/>
          </rPr>
          <t xml:space="preserve">
</t>
        </r>
      </text>
    </comment>
    <comment ref="E1126" authorId="2">
      <text>
        <r>
          <rPr>
            <b/>
            <sz val="8"/>
            <rFont val="Tahoma"/>
            <family val="2"/>
          </rPr>
          <t>TRUE or FALSE</t>
        </r>
        <r>
          <rPr>
            <sz val="8"/>
            <rFont val="Tahoma"/>
            <family val="0"/>
          </rPr>
          <t xml:space="preserve">
</t>
        </r>
      </text>
    </comment>
    <comment ref="E1127" authorId="2">
      <text>
        <r>
          <rPr>
            <b/>
            <sz val="8"/>
            <rFont val="Tahoma"/>
            <family val="0"/>
          </rPr>
          <t>TRUE or FALSE</t>
        </r>
        <r>
          <rPr>
            <sz val="8"/>
            <rFont val="Tahoma"/>
            <family val="0"/>
          </rPr>
          <t xml:space="preserve">
</t>
        </r>
      </text>
    </comment>
    <comment ref="E880" authorId="3">
      <text>
        <r>
          <rPr>
            <sz val="8"/>
            <rFont val="Tahoma"/>
            <family val="0"/>
          </rPr>
          <t xml:space="preserve">These are the price breaks for each product or product group, customer or customer group, or Region a customer may have. </t>
        </r>
      </text>
    </comment>
    <comment ref="F1028" authorId="1">
      <text>
        <r>
          <rPr>
            <sz val="8"/>
            <rFont val="Tahoma"/>
            <family val="0"/>
          </rPr>
          <t xml:space="preserve">Number of Outputs, including Recycles, Waste and Co-Products
</t>
        </r>
      </text>
    </comment>
    <comment ref="E865" authorId="3">
      <text>
        <r>
          <rPr>
            <sz val="8"/>
            <rFont val="Tahoma"/>
            <family val="0"/>
          </rPr>
          <t>For each accumulation, you can define a ceiling balance, a beginning balance, calculate the accumulated invoiced balance amount, or calculate the accumulated uninvoiced balance amount.  For each accumulation, estimate the average number of balance types you will have.</t>
        </r>
      </text>
    </comment>
    <comment ref="E862" authorId="3">
      <text>
        <r>
          <rPr>
            <sz val="8"/>
            <rFont val="Tahoma"/>
            <family val="0"/>
          </rPr>
          <t>Accumulated balances enable you to dynamically define and run balances for a nearly unlimited set of key combinations in your PeopleSoft Billing application.  An example of an accumulation might be the total invoice balance for a given customer, for a given contract.  You name you accumulation key combination with an accumulation ID.  
Note that this section has a very small impact on the overall size estimate.</t>
        </r>
      </text>
    </comment>
    <comment ref="E849" authorId="3">
      <text>
        <r>
          <rPr>
            <sz val="8"/>
            <rFont val="Tahoma"/>
            <family val="0"/>
          </rPr>
          <t>On the Billing Installation Panel, there is a field called AR Option.  It can have the values
 - Use Header for Distribution
 - Use Line for Distribution
If you plan to set this option with the value "Use Header for Distribution", then one AR accounting entry is created for a given bill.   If this is the setting you plan to use, leave the default value of 1.  
If you set this option with the value "Use Line for Distribution".  This implies that you plan to 
vary your AR account by line.  Using this setting, an AR accounting entry is created for each bill line.
If this is the setting you plan to use, set the value for this field equal to the value in Avg. # Lines/bill.</t>
        </r>
      </text>
    </comment>
    <comment ref="E840" authorId="3">
      <text>
        <r>
          <rPr>
            <sz val="8"/>
            <rFont val="Tahoma"/>
            <family val="0"/>
          </rPr>
          <t>Occasionally, you may need to attach notes to the header of the bill.  You can attach predefined notes that are defined using the Standard Notes panel.  However, you can also add custom notes to the header of the bill.  Custom notes are typically one-time-only notes just for the particular bill you are creating.  Estimate the number of customer notes you would typically add to the header of the bill.</t>
        </r>
      </text>
    </comment>
    <comment ref="E839" authorId="3">
      <text>
        <r>
          <rPr>
            <sz val="8"/>
            <rFont val="Tahoma"/>
            <family val="0"/>
          </rPr>
          <t>On the Billing Installation Panel, there is a field called AR Option.  It can have the values
Use Header for Distribution
Use Line for Distribution
If you plan to set this option with the value "Use Header for Distribution", 
then one AR accounting entry is created for a given bill.   If this is the setting you plan to use, leave the default value of 1.
If you set this option with the value "Use Line for Distribution".  This implies that you plan to vary your AR account by line.  Using this setting, an AR accounting entry is created for each bill line.
If this is the setting you plan to use, set the value for this field equal to the value in Avg. # Lines/bill.</t>
        </r>
      </text>
    </comment>
    <comment ref="E838" authorId="3">
      <text>
        <r>
          <rPr>
            <sz val="8"/>
            <rFont val="Tahoma"/>
            <family val="0"/>
          </rPr>
          <t>For each bill line you may have more than one revenue chart of accounts to distribute to GL.  Estimate the number of revenue accounts you typically have per bill line.</t>
        </r>
      </text>
    </comment>
    <comment ref="E837" authorId="3">
      <text>
        <r>
          <rPr>
            <sz val="8"/>
            <rFont val="Tahoma"/>
            <family val="0"/>
          </rPr>
          <t xml:space="preserve">Many products or services you offer are discounted or have surcharges added to them.   Bill Line Discounts or Bill Line Surcharges  is where you enter any discount and surcharge information for each and any bill line.  Estimate how many discounts and surcharges you would typically have for a given bill.
</t>
        </r>
      </text>
    </comment>
    <comment ref="E705" authorId="3">
      <text>
        <r>
          <rPr>
            <sz val="8"/>
            <rFont val="Tahoma"/>
            <family val="0"/>
          </rPr>
          <t>distributions indicate how each schedule qty and amount will be distributed internally, both physically and from an accounting standpoint.</t>
        </r>
      </text>
    </comment>
    <comment ref="E704" authorId="3">
      <text>
        <r>
          <rPr>
            <sz val="8"/>
            <rFont val="Tahoma"/>
            <family val="0"/>
          </rPr>
          <t>schedules identify where and when the goods on the line will be shipped</t>
        </r>
      </text>
    </comment>
    <comment ref="E441" authorId="3">
      <text>
        <r>
          <rPr>
            <sz val="8"/>
            <rFont val="Tahoma"/>
            <family val="0"/>
          </rPr>
          <t>This would consist of 
the current year's 12 months
+ the number of historical months
+ any budgeting or forecasting.
The data may reside in multiple ledger tables--the total here should represent all months for all ledgers.</t>
        </r>
      </text>
    </comment>
    <comment ref="E440" authorId="3">
      <text>
        <r>
          <rPr>
            <sz val="8"/>
            <rFont val="Tahoma"/>
            <family val="0"/>
          </rPr>
          <t>This would include the translation ledger, "in sync" ledgers and budget ledger.</t>
        </r>
      </text>
    </comment>
    <comment ref="E439" authorId="3">
      <text>
        <r>
          <rPr>
            <sz val="8"/>
            <rFont val="Tahoma"/>
            <family val="0"/>
          </rPr>
          <t>This would consist of this year's 12 months plus the number of historical months.</t>
        </r>
      </text>
    </comment>
    <comment ref="E438" authorId="3">
      <text>
        <r>
          <rPr>
            <sz val="8"/>
            <rFont val="Tahoma"/>
            <family val="0"/>
          </rPr>
          <t xml:space="preserve">If unknown, use 5-10% of Journal Lines as a base estimate.
</t>
        </r>
      </text>
    </comment>
    <comment ref="G427" authorId="3">
      <text>
        <r>
          <rPr>
            <sz val="8"/>
            <rFont val="Tahoma"/>
            <family val="0"/>
          </rPr>
          <t>Input estimate for total number of values here, 
                 OR 
enter number of values for each chart field in the beige rows below (if not visible, press the + button to the left of this line)</t>
        </r>
      </text>
    </comment>
    <comment ref="F427" authorId="3">
      <text>
        <r>
          <rPr>
            <sz val="8"/>
            <rFont val="Tahoma"/>
            <family val="0"/>
          </rPr>
          <t>Input estimate for entire chart record size here, 
                 OR 
enter sizes for each field in the beige rows below (if not visible, press the + button to the left of this line)</t>
        </r>
      </text>
    </comment>
    <comment ref="F514" authorId="3">
      <text>
        <r>
          <rPr>
            <sz val="8"/>
            <rFont val="Tahoma"/>
            <family val="0"/>
          </rPr>
          <t>Input estimate for total number of values here, 
                 OR 
enter number of values for each chart field in the beige rows below (if not visible, press the + button to the left of this line)</t>
        </r>
      </text>
    </comment>
    <comment ref="E514" authorId="4">
      <text>
        <r>
          <rPr>
            <b/>
            <sz val="8"/>
            <rFont val="Tahoma"/>
            <family val="0"/>
          </rPr>
          <t>Tip:</t>
        </r>
        <r>
          <rPr>
            <sz val="8"/>
            <rFont val="Tahoma"/>
            <family val="0"/>
          </rPr>
          <t xml:space="preserve">
For some customers, these entries  will use the same number of values for chart fields as  in the section for GL.  Other customers will only use a small subset of possible values for budgeting.  Reducing the number of values will dramtically reduce the overall size of the budgets data</t>
        </r>
      </text>
    </comment>
    <comment ref="E500" authorId="5">
      <text>
        <r>
          <rPr>
            <sz val="8"/>
            <rFont val="Tahoma"/>
            <family val="0"/>
          </rPr>
          <t xml:space="preserve">Tip:
Applies if you will be creating reversals for requisitions as they become purchase orders.  This is done using the process "Purchasing Adjustments" in the Projects application.
</t>
        </r>
      </text>
    </comment>
    <comment ref="E501" authorId="5">
      <text>
        <r>
          <rPr>
            <sz val="8"/>
            <rFont val="Tahoma"/>
            <family val="2"/>
          </rPr>
          <t>Tip:
Applies if you will be creating reversals for requisitions as they become purchase orders.  This is done using the process "Purchasing Adjustments" in the Projects application.</t>
        </r>
        <r>
          <rPr>
            <sz val="8"/>
            <rFont val="Tahoma"/>
            <family val="0"/>
          </rPr>
          <t xml:space="preserve">
</t>
        </r>
      </text>
    </comment>
    <comment ref="E351" authorId="6">
      <text>
        <r>
          <rPr>
            <sz val="8"/>
            <rFont val="Tahoma"/>
            <family val="0"/>
          </rPr>
          <t>This will typically include all of your employees in addition to any contractors, consultants or temporary workers reporting time.</t>
        </r>
      </text>
    </comment>
    <comment ref="E275" authorId="7">
      <text>
        <r>
          <rPr>
            <sz val="8"/>
            <rFont val="Tahoma"/>
            <family val="0"/>
          </rPr>
          <t>How many claims does the average employee submit against their Dependent Care spending account per year?</t>
        </r>
      </text>
    </comment>
    <comment ref="E274" authorId="7">
      <text>
        <r>
          <rPr>
            <sz val="8"/>
            <rFont val="Tahoma"/>
            <family val="0"/>
          </rPr>
          <t>How many claims does the average employee submit against their Health spending account per year?</t>
        </r>
      </text>
    </comment>
    <comment ref="E272" authorId="7">
      <text>
        <r>
          <rPr>
            <sz val="8"/>
            <rFont val="Tahoma"/>
            <family val="0"/>
          </rPr>
          <t xml:space="preserve">What percent of the workforce is typically enrolled in a Dependent Care Spending Account? </t>
        </r>
      </text>
    </comment>
    <comment ref="E271" authorId="7">
      <text>
        <r>
          <rPr>
            <sz val="8"/>
            <rFont val="Tahoma"/>
            <family val="0"/>
          </rPr>
          <t xml:space="preserve">What percent of the workforce is typically enrolled in a Healthcare Spending Account? </t>
        </r>
      </text>
    </comment>
    <comment ref="E270" authorId="7">
      <text>
        <r>
          <rPr>
            <sz val="8"/>
            <rFont val="Tahoma"/>
            <family val="0"/>
          </rPr>
          <t>The total number of employees to be managed by Base Benefits or Benefits Administration.</t>
        </r>
      </text>
    </comment>
    <comment ref="E267" authorId="7">
      <text>
        <r>
          <rPr>
            <sz val="8"/>
            <rFont val="Tahoma"/>
            <family val="0"/>
          </rPr>
          <t>For a particular Vacation Buy or Sell Plan Type, how many different options are typically available for election? Normally there's only one option available in each plan type.</t>
        </r>
      </text>
    </comment>
    <comment ref="E266" authorId="7">
      <text>
        <r>
          <rPr>
            <sz val="8"/>
            <rFont val="Tahoma"/>
            <family val="0"/>
          </rPr>
          <t>For a particular Defined Contribution Pension Plan Type, how many different options are typically available for election? Normally there's only one option available in each plan type.</t>
        </r>
      </text>
    </comment>
    <comment ref="E265" authorId="7">
      <text>
        <r>
          <rPr>
            <sz val="8"/>
            <rFont val="Tahoma"/>
            <family val="0"/>
          </rPr>
          <t>For a particular Retirement Plan Type (CalPERS, etc), how many different options are typically available for election? Normally there's only one option available in each plan type.</t>
        </r>
      </text>
    </comment>
    <comment ref="E264" authorId="7">
      <text>
        <r>
          <rPr>
            <sz val="8"/>
            <rFont val="Tahoma"/>
            <family val="0"/>
          </rPr>
          <t>For a particular Flexible Spending Account Plan Type (Health, Dependent), how many different options are typically available for election? Normally there's only one option available in each plan type.</t>
        </r>
      </text>
    </comment>
    <comment ref="E263" authorId="7">
      <text>
        <r>
          <rPr>
            <sz val="8"/>
            <rFont val="Tahoma"/>
            <family val="0"/>
          </rPr>
          <t>For a particular Leave Plan Type (PTO, Vacation, Sick), how many different options are typically available for election? Normally there's only one option available in each plan type.</t>
        </r>
      </text>
    </comment>
    <comment ref="E262" authorId="7">
      <text>
        <r>
          <rPr>
            <sz val="8"/>
            <rFont val="Tahoma"/>
            <family val="0"/>
          </rPr>
          <t>For a particular Savings Plan Type (401(k), 403(b)), how many different options are typically available for election? Normally there's only one option available in each plan type.</t>
        </r>
      </text>
    </comment>
    <comment ref="E261" authorId="7">
      <text>
        <r>
          <rPr>
            <sz val="8"/>
            <rFont val="Tahoma"/>
            <family val="0"/>
          </rPr>
          <t>For a particular Disability Plan Type (STD, LTD), how many different options are typically available for election? Normally there's a "basic" and "enhanced" plan available for a total of '2'.</t>
        </r>
      </text>
    </comment>
    <comment ref="E260" authorId="7">
      <text>
        <r>
          <rPr>
            <sz val="8"/>
            <rFont val="Tahoma"/>
            <family val="0"/>
          </rPr>
          <t>For a particular Life/AD&amp;D Plan Type (Basic, Supplemental, Dependent, etc), how many different options are typically available for election?</t>
        </r>
      </text>
    </comment>
    <comment ref="E259" authorId="7">
      <text>
        <r>
          <rPr>
            <sz val="8"/>
            <rFont val="Tahoma"/>
            <family val="0"/>
          </rPr>
          <t>For a particular Health Plan Type (Medical, Dental, Vision, etc), how many different options are typically available for election? Each different coverage code for a plan counts as an option.</t>
        </r>
      </text>
    </comment>
    <comment ref="E258" authorId="7">
      <text>
        <r>
          <rPr>
            <sz val="8"/>
            <rFont val="Tahoma"/>
            <family val="0"/>
          </rPr>
          <t>Changes to employee data usually result in a BenAdmin event beign created. Approximately how many times per year are chenges made to an employee's data? (Consider pay changes, transfers, address changes, etc).</t>
        </r>
      </text>
    </comment>
    <comment ref="E256" authorId="7">
      <text>
        <r>
          <rPr>
            <sz val="8"/>
            <rFont val="Tahoma"/>
            <family val="0"/>
          </rPr>
          <t>Enter zero if Benefits Administration will not be implemented. Enter 100 if all employees will be managed by Benefits Administration. Enter a percentage between 0 and 100 if only a portion of the employees will be managed by Benefits Administration.</t>
        </r>
      </text>
    </comment>
    <comment ref="E254" authorId="7">
      <text>
        <r>
          <rPr>
            <sz val="8"/>
            <rFont val="Tahoma"/>
            <family val="0"/>
          </rPr>
          <t>Exclusive of Cobra Participants, how many employees will begin to pay for benefits through Benefits Billing each year?</t>
        </r>
      </text>
    </comment>
    <comment ref="E253" authorId="7">
      <text>
        <r>
          <rPr>
            <sz val="8"/>
            <rFont val="Tahoma"/>
            <family val="0"/>
          </rPr>
          <t>If "Yes", we assume that the Billing Module will handle all Cobra billings.</t>
        </r>
      </text>
    </comment>
    <comment ref="E252" authorId="7">
      <text>
        <r>
          <rPr>
            <sz val="8"/>
            <rFont val="Tahoma"/>
            <family val="0"/>
          </rPr>
          <t>If Cobra Administration will not be used, enter '0', otherwise enter the average number of employees who may become eligible for cobra continuation coverage each year.</t>
        </r>
      </text>
    </comment>
    <comment ref="E250" authorId="7">
      <text>
        <r>
          <rPr>
            <sz val="8"/>
            <rFont val="Tahoma"/>
            <family val="0"/>
          </rPr>
          <t xml:space="preserve">Although we don't deliver a data purge, the size estimate should be calculated for a specific window of time. 5 Years would be a good example. We assume a worst case scenario in which employees change all of their enrollments at each opportunity they have.
</t>
        </r>
      </text>
    </comment>
    <comment ref="E248" authorId="7">
      <text>
        <r>
          <rPr>
            <sz val="8"/>
            <rFont val="Tahoma"/>
            <family val="0"/>
          </rPr>
          <t xml:space="preserve">This is typically 0, 1 or 2. If both a Buy and a Sell plan is offered, enter 2. </t>
        </r>
      </text>
    </comment>
    <comment ref="E247" authorId="7">
      <text>
        <r>
          <rPr>
            <sz val="8"/>
            <rFont val="Tahoma"/>
            <family val="0"/>
          </rPr>
          <t>This is typically 0. Retirement Plans in PeopleSoft are typically specific to CalPers.</t>
        </r>
      </text>
    </comment>
    <comment ref="E246" authorId="7">
      <text>
        <r>
          <rPr>
            <sz val="8"/>
            <rFont val="Tahoma"/>
            <family val="0"/>
          </rPr>
          <t>This is typically 0 or 1. If only Defined Benefit plans are offered, enter zero.</t>
        </r>
      </text>
    </comment>
    <comment ref="E245" authorId="7">
      <text>
        <r>
          <rPr>
            <sz val="8"/>
            <rFont val="Tahoma"/>
            <family val="0"/>
          </rPr>
          <t xml:space="preserve">This is the average number of different types of Flexible Spending Account plans offered to an employee. Generally, this is either 0, 1 or 2. (None, Health Spending Acct, Dependent Spending Acct, or both).
</t>
        </r>
      </text>
    </comment>
    <comment ref="E244" authorId="7">
      <text>
        <r>
          <rPr>
            <sz val="8"/>
            <rFont val="Tahoma"/>
            <family val="0"/>
          </rPr>
          <t>This is the average number of different Leave Plan types for which an employee enrolls. For customers having PTO programs, this is typically '1'. For customers separating Vacation and Sick accruals, this would be '2'.</t>
        </r>
      </text>
    </comment>
    <comment ref="E243" authorId="7">
      <text>
        <r>
          <rPr>
            <sz val="8"/>
            <rFont val="Tahoma"/>
            <family val="0"/>
          </rPr>
          <t>For a typical Savings Plan (Such as a 401(k) plan), how many different investment options (such as different mutual funds) are offered?</t>
        </r>
      </text>
    </comment>
    <comment ref="E242" authorId="7">
      <text>
        <r>
          <rPr>
            <sz val="8"/>
            <rFont val="Tahoma"/>
            <family val="0"/>
          </rPr>
          <t xml:space="preserve">This is the average number of different types of Savings plans offered to an employee. For example,if an employee could enroll in a 401(k), an ESPP and a Profit Sharing plan, this would be '3'.
</t>
        </r>
      </text>
    </comment>
    <comment ref="E241" authorId="7">
      <text>
        <r>
          <rPr>
            <sz val="8"/>
            <rFont val="Tahoma"/>
            <family val="0"/>
          </rPr>
          <t xml:space="preserve">This is the average number of different types of Disability plans offered to an employee. For example, if both Short Term and Long Term  Disability plans were offered, this would be '2'.
</t>
        </r>
      </text>
    </comment>
    <comment ref="E240" authorId="7">
      <text>
        <r>
          <rPr>
            <sz val="8"/>
            <rFont val="Tahoma"/>
            <family val="0"/>
          </rPr>
          <t xml:space="preserve">This is the average number of different types of Life Insurance plans offered to an employee. For example, if Basic Life, Supplemental Life, AD&amp;D and Dependent Life  plans were offered, this would be '4'.
</t>
        </r>
      </text>
    </comment>
    <comment ref="E239" authorId="7">
      <text>
        <r>
          <rPr>
            <sz val="8"/>
            <rFont val="Tahoma"/>
            <family val="0"/>
          </rPr>
          <t xml:space="preserve">This is the average number of different types of "health" plans offered to an employee. For example, if Medical, Dental and Vision plans were offered, this would be '3'.
</t>
        </r>
      </text>
    </comment>
    <comment ref="E237" authorId="7">
      <text>
        <r>
          <rPr>
            <sz val="8"/>
            <rFont val="Tahoma"/>
            <family val="0"/>
          </rPr>
          <t>Relative to the percent of employees who make changes during the year, what is the average number of times they make changes during the year?</t>
        </r>
      </text>
    </comment>
    <comment ref="E236" authorId="7">
      <text>
        <r>
          <rPr>
            <sz val="8"/>
            <rFont val="Tahoma"/>
            <family val="0"/>
          </rPr>
          <t>What percentage of employees make changes to any of their benefits each year, exclusive of an annual "open enrollment"? This includes situations in which employees are permitted to make a change due to a change in eligibility. 50% would  half of the employees make a change, 200% would indicate that all employees make two changes.</t>
        </r>
      </text>
    </comment>
    <comment ref="E235" authorId="7">
      <text>
        <r>
          <rPr>
            <sz val="8"/>
            <rFont val="Tahoma"/>
            <family val="0"/>
          </rPr>
          <t>Many times, only a fraction of the employee's eligible for an Open Enrollment actually make a positive election to change their current benefits. Enter the percentage of employees that actually make a change during Open Enrollment.</t>
        </r>
      </text>
    </comment>
    <comment ref="E234" authorId="7">
      <text>
        <r>
          <rPr>
            <sz val="8"/>
            <rFont val="Tahoma"/>
            <family val="0"/>
          </rPr>
          <t>What percentage of the employee population is eligible to make annual changes to their benefits?</t>
        </r>
      </text>
    </comment>
    <comment ref="E232" authorId="7">
      <text>
        <r>
          <rPr>
            <sz val="8"/>
            <rFont val="Tahoma"/>
            <family val="0"/>
          </rPr>
          <t>Usually around 3. This is the average number of dependents that are eligible for health coverage, or could be designated as a beneficiary of a Life, Savings or Pension plan.</t>
        </r>
      </text>
    </comment>
    <comment ref="E231" authorId="7">
      <text>
        <r>
          <rPr>
            <sz val="8"/>
            <rFont val="Tahoma"/>
            <family val="0"/>
          </rPr>
          <t>How many employees (managed by Base Benefits or Benefits Administration) are expected to be hired in the first year?</t>
        </r>
      </text>
    </comment>
    <comment ref="E230" authorId="7">
      <text>
        <r>
          <rPr>
            <sz val="8"/>
            <rFont val="Tahoma"/>
            <family val="0"/>
          </rPr>
          <t>What percent of the workforce terminates employment each year? Typically, this results in a termination of benefits.</t>
        </r>
      </text>
    </comment>
    <comment ref="E229" authorId="7">
      <text>
        <r>
          <rPr>
            <sz val="8"/>
            <rFont val="Tahoma"/>
            <family val="0"/>
          </rPr>
          <t>The total number of employees to be managed by Base Benefits or Benefits Administration.</t>
        </r>
      </text>
    </comment>
    <comment ref="E213" authorId="6">
      <text>
        <r>
          <rPr>
            <sz val="8"/>
            <rFont val="Tahoma"/>
            <family val="0"/>
          </rPr>
          <t>This will typically include all of your employees in addition to any contractors, consultants or temporary workers reporting time.</t>
        </r>
      </text>
    </comment>
    <comment ref="F342" authorId="1">
      <text>
        <r>
          <rPr>
            <sz val="8"/>
            <rFont val="Tahoma"/>
            <family val="0"/>
          </rPr>
          <t xml:space="preserve">I.e. in how many pay periods would a payee be affected by one or more retroactive changes
[Max. number is the number of pay periods per year] 
</t>
        </r>
      </text>
    </comment>
    <comment ref="F340" authorId="1">
      <text>
        <r>
          <rPr>
            <sz val="8"/>
            <rFont val="Tahoma"/>
            <family val="0"/>
          </rPr>
          <t xml:space="preserve">Some countries or companies typically only provide the whole net pay paid to a single, but some may allow the employees to specify a split say b/w a savings and a checking account
</t>
        </r>
      </text>
    </comment>
    <comment ref="F338" authorId="1">
      <text>
        <r>
          <rPr>
            <sz val="8"/>
            <rFont val="Tahoma"/>
            <family val="0"/>
          </rPr>
          <t xml:space="preserve">These are elements that are resolved during payroll and marked to be stored for retrieval and/or reporting after processing is completed.
</t>
        </r>
      </text>
    </comment>
    <comment ref="F337" authorId="1">
      <text>
        <r>
          <rPr>
            <sz val="8"/>
            <rFont val="Tahoma"/>
            <family val="2"/>
          </rPr>
          <t>These are YTD, QTD and/or lifetime totals for
 Earnings
 Deductions 
 Combined Taxable Income
 Vacation or sicktime accruals
 etc...</t>
        </r>
        <r>
          <rPr>
            <sz val="8"/>
            <rFont val="Tahoma"/>
            <family val="0"/>
          </rPr>
          <t xml:space="preserve">
</t>
        </r>
      </text>
    </comment>
    <comment ref="F336" authorId="1">
      <text>
        <r>
          <rPr>
            <sz val="8"/>
            <rFont val="Tahoma"/>
            <family val="0"/>
          </rPr>
          <t xml:space="preserve">These are numbers like 
 Current Taxable Gross for each tax, 
 Current combined base for a %-wise deduction etc...
</t>
        </r>
      </text>
    </comment>
    <comment ref="F335" authorId="1">
      <text>
        <r>
          <rPr>
            <sz val="8"/>
            <rFont val="Tahoma"/>
            <family val="0"/>
          </rPr>
          <t xml:space="preserve">Typical deductions include 
Taxes, Union Dues, Parking fee, Medical expenses, 
etc...
</t>
        </r>
      </text>
    </comment>
    <comment ref="F334" authorId="1">
      <text>
        <r>
          <rPr>
            <sz val="8"/>
            <rFont val="Tahoma"/>
            <family val="0"/>
          </rPr>
          <t xml:space="preserve">Typical earnings include 
Regular Salary, Ovetime, Shift Differential, Commission etc
</t>
        </r>
      </text>
    </comment>
    <comment ref="F333" authorId="1">
      <text>
        <r>
          <rPr>
            <sz val="8"/>
            <rFont val="Tahoma"/>
            <family val="2"/>
          </rPr>
          <t xml:space="preserve">Typical entitlements would be vacation, sickness, accident, etc.
</t>
        </r>
      </text>
    </comment>
    <comment ref="F332" authorId="1">
      <text>
        <r>
          <rPr>
            <sz val="8"/>
            <rFont val="Tahoma"/>
            <family val="0"/>
          </rPr>
          <t xml:space="preserve">Absence days include vacation, sickness, maturnity leave etc.
</t>
        </r>
      </text>
    </comment>
    <comment ref="E331" authorId="1">
      <text>
        <r>
          <rPr>
            <sz val="8"/>
            <rFont val="Tahoma"/>
            <family val="0"/>
          </rPr>
          <t xml:space="preserve">For the following questions answer with the average number per payee per pay period
</t>
        </r>
      </text>
    </comment>
    <comment ref="F323" authorId="1">
      <text>
        <r>
          <rPr>
            <sz val="8"/>
            <rFont val="Tahoma"/>
            <family val="0"/>
          </rPr>
          <t xml:space="preserve">If all payees are paid monthly this would be 12
If all payees are paid weekly it would be 52
</t>
        </r>
        <r>
          <rPr>
            <b/>
            <sz val="8"/>
            <color indexed="10"/>
            <rFont val="Tahoma"/>
            <family val="2"/>
          </rPr>
          <t>If this varies b/w paygroups give an estimated average.</t>
        </r>
      </text>
    </comment>
    <comment ref="E49" authorId="8">
      <text>
        <r>
          <rPr>
            <b/>
            <sz val="8"/>
            <rFont val="Tahoma"/>
            <family val="0"/>
          </rPr>
          <t>Long Data Type Field</t>
        </r>
        <r>
          <rPr>
            <sz val="8"/>
            <rFont val="Tahoma"/>
            <family val="0"/>
          </rPr>
          <t xml:space="preserve">
</t>
        </r>
      </text>
    </comment>
    <comment ref="E45" authorId="8">
      <text>
        <r>
          <rPr>
            <sz val="8"/>
            <rFont val="Tahoma"/>
            <family val="0"/>
          </rPr>
          <t>Long Data Type Field</t>
        </r>
      </text>
    </comment>
    <comment ref="E44" authorId="8">
      <text>
        <r>
          <rPr>
            <sz val="8"/>
            <rFont val="Tahoma"/>
            <family val="0"/>
          </rPr>
          <t>Contract Data can be maintained for Employees and Non-Employees</t>
        </r>
      </text>
    </comment>
    <comment ref="E39" authorId="8">
      <text>
        <r>
          <rPr>
            <sz val="8"/>
            <rFont val="Tahoma"/>
            <family val="0"/>
          </rPr>
          <t xml:space="preserve">
Excluding Primary Name</t>
        </r>
      </text>
    </comment>
    <comment ref="E35" authorId="8">
      <text>
        <r>
          <rPr>
            <sz val="8"/>
            <rFont val="Tahoma"/>
            <family val="0"/>
          </rPr>
          <t xml:space="preserve">
Excluding Home and Mailing Addresses</t>
        </r>
      </text>
    </comment>
    <comment ref="E30" authorId="8">
      <text>
        <r>
          <rPr>
            <sz val="8"/>
            <rFont val="Tahoma"/>
            <family val="0"/>
          </rPr>
          <t xml:space="preserve">
Address Changes,
Name Changes
Marital Status Changes</t>
        </r>
      </text>
    </comment>
    <comment ref="E27" authorId="6">
      <text>
        <r>
          <rPr>
            <sz val="8"/>
            <rFont val="Tahoma"/>
            <family val="0"/>
          </rPr>
          <t>This will typically include all of your contractors, quests, visitors. Anyone you want to track information on who isn't an employee.</t>
        </r>
      </text>
    </comment>
    <comment ref="E22" authorId="8">
      <text>
        <r>
          <rPr>
            <sz val="8"/>
            <rFont val="Tahoma"/>
            <family val="0"/>
          </rPr>
          <t xml:space="preserve">
Excluding Primary Name</t>
        </r>
      </text>
    </comment>
    <comment ref="E18" authorId="8">
      <text>
        <r>
          <rPr>
            <sz val="8"/>
            <rFont val="Tahoma"/>
            <family val="0"/>
          </rPr>
          <t xml:space="preserve">
Excluding Home and Mailing Addresses</t>
        </r>
      </text>
    </comment>
    <comment ref="E13" authorId="8">
      <text>
        <r>
          <rPr>
            <sz val="8"/>
            <rFont val="Tahoma"/>
            <family val="0"/>
          </rPr>
          <t xml:space="preserve">
Address Changes,
Name Changes
Marital Status Changes</t>
        </r>
      </text>
    </comment>
    <comment ref="E10" authorId="6">
      <text>
        <r>
          <rPr>
            <sz val="8"/>
            <rFont val="Tahoma"/>
            <family val="0"/>
          </rPr>
          <t>This will typically include all of your employees who are currently employed whether active or inactive.</t>
        </r>
      </text>
    </comment>
    <comment ref="E61" authorId="6">
      <text>
        <r>
          <rPr>
            <b/>
            <sz val="8"/>
            <rFont val="Tahoma"/>
            <family val="0"/>
          </rPr>
          <t>Kevin Mackie:</t>
        </r>
        <r>
          <rPr>
            <sz val="8"/>
            <rFont val="Tahoma"/>
            <family val="0"/>
          </rPr>
          <t xml:space="preserve">
This will typically include all of your contractors, quests, visitors. Anyone you want to track information on who isn't an employee.</t>
        </r>
      </text>
    </comment>
    <comment ref="E56" authorId="6">
      <text>
        <r>
          <rPr>
            <b/>
            <sz val="8"/>
            <rFont val="Tahoma"/>
            <family val="0"/>
          </rPr>
          <t>Kevin Mackie:</t>
        </r>
        <r>
          <rPr>
            <sz val="8"/>
            <rFont val="Tahoma"/>
            <family val="0"/>
          </rPr>
          <t xml:space="preserve">
This will typically include all of your employees who are currently employed whether active or inactive.</t>
        </r>
      </text>
    </comment>
    <comment ref="E110" authorId="6">
      <text>
        <r>
          <rPr>
            <b/>
            <sz val="8"/>
            <rFont val="Tahoma"/>
            <family val="0"/>
          </rPr>
          <t>Kevin Mackie:</t>
        </r>
        <r>
          <rPr>
            <sz val="8"/>
            <rFont val="Tahoma"/>
            <family val="0"/>
          </rPr>
          <t xml:space="preserve">
This will typically include all of your contractors, quests, visitors. Anyone you want to track information on who isn't an employee.</t>
        </r>
      </text>
    </comment>
    <comment ref="E105" authorId="6">
      <text>
        <r>
          <rPr>
            <b/>
            <sz val="8"/>
            <rFont val="Tahoma"/>
            <family val="0"/>
          </rPr>
          <t>Kevin Mackie:</t>
        </r>
        <r>
          <rPr>
            <sz val="8"/>
            <rFont val="Tahoma"/>
            <family val="0"/>
          </rPr>
          <t xml:space="preserve">
This will typically include all of your employees who are currently employed whether active or inactive.</t>
        </r>
      </text>
    </comment>
    <comment ref="E132" authorId="6">
      <text>
        <r>
          <rPr>
            <b/>
            <sz val="8"/>
            <rFont val="Tahoma"/>
            <family val="0"/>
          </rPr>
          <t>Kevin Mackie:</t>
        </r>
        <r>
          <rPr>
            <sz val="8"/>
            <rFont val="Tahoma"/>
            <family val="0"/>
          </rPr>
          <t xml:space="preserve">
This will typically include all of your contractors, quests, visitors. Anyone you want to track information on who isn't an employee.</t>
        </r>
      </text>
    </comment>
    <comment ref="E129" authorId="6">
      <text>
        <r>
          <rPr>
            <b/>
            <sz val="8"/>
            <rFont val="Tahoma"/>
            <family val="0"/>
          </rPr>
          <t>Kevin Mackie:</t>
        </r>
        <r>
          <rPr>
            <sz val="8"/>
            <rFont val="Tahoma"/>
            <family val="0"/>
          </rPr>
          <t xml:space="preserve">
This will typically include all of your employees who are currently employed whether active or inactive.</t>
        </r>
      </text>
    </comment>
    <comment ref="E299" authorId="9">
      <text>
        <r>
          <rPr>
            <b/>
            <sz val="8"/>
            <rFont val="Tahoma"/>
            <family val="0"/>
          </rPr>
          <t>This is total years of history retention including the active year.</t>
        </r>
        <r>
          <rPr>
            <sz val="8"/>
            <rFont val="Tahoma"/>
            <family val="0"/>
          </rPr>
          <t xml:space="preserve">
</t>
        </r>
      </text>
    </comment>
    <comment ref="E279" authorId="9">
      <text>
        <r>
          <rPr>
            <b/>
            <sz val="8"/>
            <rFont val="Tahoma"/>
            <family val="0"/>
          </rPr>
          <t>Each paygroup must be entered in a separate column.  It is expected that the majority of customers will have 4 or less pay groups, however, there are numerous cases of more than four pay groups.  If you have more than four paygroups, re-run the spreadsheet for each of the paygroups.  Example:  You have 13 paygroups.  This sheet should be re-run 4 times ( 4 + 4 + 4 + 1 = 13 ).</t>
        </r>
      </text>
    </comment>
    <comment ref="E318" authorId="9">
      <text>
        <r>
          <rPr>
            <b/>
            <sz val="8"/>
            <rFont val="Tahoma"/>
            <family val="0"/>
          </rPr>
          <t>This is total years of history retention including the active year.</t>
        </r>
        <r>
          <rPr>
            <sz val="8"/>
            <rFont val="Tahoma"/>
            <family val="0"/>
          </rPr>
          <t xml:space="preserve">
</t>
        </r>
      </text>
    </comment>
    <comment ref="E682" authorId="9">
      <text>
        <r>
          <rPr>
            <sz val="8"/>
            <rFont val="Tahoma"/>
            <family val="2"/>
          </rPr>
          <t>The Partial Receipt Multipler is used to calculate the number of Receipts, based on the number of PO Schedule lines.  PO's may be partially received, meaning that each PO Schedule line may correspond to multiple Receipt Schedule lines.  If you expect PO Schedule lines to be recieved in one batch, enter 1.  If each PO Schedule quantity will be received in 3 shipments, each with it's own Receipt, enter 3.</t>
        </r>
      </text>
    </comment>
    <comment ref="E968" authorId="10">
      <text>
        <r>
          <rPr>
            <sz val="8"/>
            <rFont val="Tahoma"/>
            <family val="0"/>
          </rPr>
          <t>This is the average number of  projects you will have in a month.  Each project can have multiple requisitions linked to it.  A requisition line is for each job title that needs to be filled for the project.</t>
        </r>
      </text>
    </comment>
    <comment ref="E969" authorId="10">
      <text>
        <r>
          <rPr>
            <sz val="8"/>
            <rFont val="Tahoma"/>
            <family val="0"/>
          </rPr>
          <t xml:space="preserve">The service provider will enter time against activities linked to the project.  This enables the project manager to monitor how much time is spent on each project activity.  
</t>
        </r>
      </text>
    </comment>
    <comment ref="E970" authorId="10">
      <text>
        <r>
          <rPr>
            <sz val="8"/>
            <rFont val="Tahoma"/>
            <family val="0"/>
          </rPr>
          <t>This is the number of job requisitions created each month.  A requisition can have multiple lines, each line represents one job title.</t>
        </r>
      </text>
    </comment>
    <comment ref="E971" authorId="10">
      <text>
        <r>
          <rPr>
            <sz val="8"/>
            <rFont val="Tahoma"/>
            <family val="0"/>
          </rPr>
          <t>This is the average number of lines, or job titles, per requisition.</t>
        </r>
      </text>
    </comment>
    <comment ref="E972" authorId="10">
      <text>
        <r>
          <rPr>
            <sz val="8"/>
            <rFont val="Tahoma"/>
            <family val="0"/>
          </rPr>
          <t>A requester can select preferred suppliers on each requisition line.  When the requisition is sourced, the service coordinator can review the preferred supplier list before sourcing the requisition for filling.</t>
        </r>
      </text>
    </comment>
    <comment ref="E973" authorId="10">
      <text>
        <r>
          <rPr>
            <sz val="8"/>
            <rFont val="Tahoma"/>
            <family val="0"/>
          </rPr>
          <t>The service coordinator can source a requisition line to multiple suppliers.  This could be additional suppliers other than the ones listed on the requisition as preferred suppliers.</t>
        </r>
      </text>
    </comment>
    <comment ref="E974" authorId="10">
      <text>
        <r>
          <rPr>
            <sz val="8"/>
            <rFont val="Tahoma"/>
            <family val="0"/>
          </rPr>
          <t>Each supplier can submit multiple candiates for each requisition line.  Typically they submit several so the hiring manager has a good selection to choose from.</t>
        </r>
      </text>
    </comment>
    <comment ref="E975" authorId="10">
      <text>
        <r>
          <rPr>
            <sz val="8"/>
            <rFont val="Tahoma"/>
            <family val="0"/>
          </rPr>
          <t>Once a candidate has been submitted, negotiations can occur between the hiring manager and the supplier.  For instance, the supplier submits a candidate (1), the hiring manager schedules an interview (2), the supplier accepts the interview (3), the hiring manager make an offer (4) and the supplier accepts the offer (5).  That  would be 5 'negotiation responses'.</t>
        </r>
      </text>
    </comment>
    <comment ref="E976" authorId="10">
      <text>
        <r>
          <rPr>
            <sz val="8"/>
            <rFont val="Tahoma"/>
            <family val="0"/>
          </rPr>
          <t>This is the number of candidates you expect to interview for each requisition line, or job title.</t>
        </r>
      </text>
    </comment>
    <comment ref="E977" authorId="10">
      <text>
        <r>
          <rPr>
            <sz val="8"/>
            <rFont val="Tahoma"/>
            <family val="0"/>
          </rPr>
          <t>Once you have found a resource, a work order can be created for the requisition line.  Each work order has a service provider associated with it.  The service provider logs time against the work order.  This would be the percentage of requisitions that you expect to be filled and have time logged against them.</t>
        </r>
      </text>
    </comment>
    <comment ref="E978" authorId="10">
      <text>
        <r>
          <rPr>
            <sz val="8"/>
            <rFont val="Tahoma"/>
            <family val="0"/>
          </rPr>
          <t xml:space="preserve"> A work order can  be  created manually if you would like to track time for a resource that was not found using a requisition.  This would be the average number of service providers you would hire in a month without a requisition.</t>
        </r>
      </text>
    </comment>
    <comment ref="E979" authorId="10">
      <text>
        <r>
          <rPr>
            <sz val="8"/>
            <rFont val="Tahoma"/>
            <family val="0"/>
          </rPr>
          <t>A work order can have tasks associated with it by the role type.  For instance, for hiring a programmer, you could have tasks of 1) creating a login account, 2) issuing a telephone, 3) assigning office space, 4) providing intranet access and 5) collect billing information.</t>
        </r>
      </text>
    </comment>
    <comment ref="E980" authorId="11">
      <text>
        <r>
          <rPr>
            <sz val="8"/>
            <rFont val="Tahoma"/>
            <family val="0"/>
          </rPr>
          <t>Average number of activities per week.</t>
        </r>
      </text>
    </comment>
    <comment ref="E981" authorId="10">
      <text>
        <r>
          <rPr>
            <sz val="8"/>
            <rFont val="Tahoma"/>
            <family val="0"/>
          </rPr>
          <t>Expense lines can be created for meals, flights, car rental, etc.  This is the average number of expense lines for each week.</t>
        </r>
      </text>
    </comment>
    <comment ref="E982" authorId="10">
      <text>
        <r>
          <rPr>
            <sz val="8"/>
            <rFont val="Tahoma"/>
            <family val="0"/>
          </rPr>
          <t xml:space="preserve">Invoices can be created for single or multiple work orders for the same supplier.  This is the average number of invoices you expect to create for service work orders per month.
</t>
        </r>
      </text>
    </comment>
    <comment ref="E983" authorId="10">
      <text>
        <r>
          <rPr>
            <sz val="8"/>
            <rFont val="Tahoma"/>
            <family val="0"/>
          </rPr>
          <t>Average number of lines per invoice.</t>
        </r>
      </text>
    </comment>
    <comment ref="E985" authorId="10">
      <text>
        <r>
          <rPr>
            <sz val="8"/>
            <rFont val="Tahoma"/>
            <family val="0"/>
          </rPr>
          <t xml:space="preserve">Role types are a way of further defining  the requisitions.  Role types could be along department lines, such as IT, HR, DEV. </t>
        </r>
      </text>
    </comment>
    <comment ref="E986" authorId="10">
      <text>
        <r>
          <rPr>
            <sz val="8"/>
            <rFont val="Tahoma"/>
            <family val="0"/>
          </rPr>
          <t>Roles are a level lower than the role type.  For a role type of 'DEV', you could have roles of 'Senior Programmer', 'Junior Programmer', 'QA Engineer', etc.</t>
        </r>
      </text>
    </comment>
    <comment ref="E987" authorId="10">
      <text>
        <r>
          <rPr>
            <sz val="8"/>
            <rFont val="Tahoma"/>
            <family val="0"/>
          </rPr>
          <t>This is the total number of service suppliers you expect to use to fulfill requisitions.</t>
        </r>
      </text>
    </comment>
    <comment ref="E988" authorId="10">
      <text>
        <r>
          <rPr>
            <sz val="8"/>
            <rFont val="Tahoma"/>
            <family val="0"/>
          </rPr>
          <t xml:space="preserve">This is the average number of suppliers you expect to link to a role type.  For instance, you may use 10 different suppliers to fulfil 'IT' positions on requisition.
</t>
        </r>
      </text>
    </comment>
    <comment ref="E989" authorId="10">
      <text>
        <r>
          <rPr>
            <sz val="8"/>
            <rFont val="Tahoma"/>
            <family val="0"/>
          </rPr>
          <t xml:space="preserve">This is the average number of suppliers you expect to link to a business unit.  This would be a subset of the total number of suppliers entered on line 20.
</t>
        </r>
      </text>
    </comment>
    <comment ref="E990" authorId="10">
      <text>
        <r>
          <rPr>
            <sz val="8"/>
            <rFont val="Tahoma"/>
            <family val="0"/>
          </rPr>
          <t xml:space="preserve">Rate sheets allow you to set ranges of acceptable rates for specific roles and regions.  This is the number of regions you would expect would need different rates to validate against.
</t>
        </r>
      </text>
    </comment>
    <comment ref="E991" authorId="10">
      <text>
        <r>
          <rPr>
            <sz val="8"/>
            <rFont val="Tahoma"/>
            <family val="0"/>
          </rPr>
          <t xml:space="preserve">Requisitions are linked to rate sheets by location and role.  The location needs to be linked to the region on the rate sheet in order to be utilized.  This is the number of locations you expect to have for each rate sheet region entered in line 23.
</t>
        </r>
      </text>
    </comment>
    <comment ref="E992" authorId="10">
      <text>
        <r>
          <rPr>
            <sz val="8"/>
            <rFont val="Tahoma"/>
            <family val="0"/>
          </rPr>
          <t>This number will be calculated for you.  You do not need to enter data.</t>
        </r>
      </text>
    </comment>
    <comment ref="E993" authorId="10">
      <text>
        <r>
          <rPr>
            <sz val="8"/>
            <rFont val="Tahoma"/>
            <family val="0"/>
          </rPr>
          <t xml:space="preserve">This is the number of service coordinators you expect to use in your organization.  Service coordinators are the people who help find people to fill the requisitions.  They may be internal users or they may work for the suppliers.
</t>
        </r>
      </text>
    </comment>
    <comment ref="E994" authorId="10">
      <text>
        <r>
          <rPr>
            <sz val="8"/>
            <rFont val="Tahoma"/>
            <family val="0"/>
          </rPr>
          <t>Service providers are users linked to the supplier.  There is at least one main contact and the contractors (service providers) who work below him. This is the average number of service providers per supplier.</t>
        </r>
      </text>
    </comment>
    <comment ref="E996" authorId="10">
      <text>
        <r>
          <rPr>
            <sz val="8"/>
            <rFont val="Tahoma"/>
            <family val="0"/>
          </rPr>
          <t>Number of months of history to store in the database.</t>
        </r>
      </text>
    </comment>
    <comment ref="E1268" authorId="1">
      <text>
        <r>
          <rPr>
            <b/>
            <sz val="8"/>
            <rFont val="Tahoma"/>
            <family val="0"/>
          </rPr>
          <t>As a guideline, if you keep the same account numbers for students across their college career, then they may have approx three accounts. However, if you issue new account numbers per term, they may have approx 40 accounts per career</t>
        </r>
        <r>
          <rPr>
            <sz val="8"/>
            <rFont val="Tahoma"/>
            <family val="0"/>
          </rPr>
          <t xml:space="preserve">
</t>
        </r>
      </text>
    </comment>
    <comment ref="E1321" authorId="1">
      <text>
        <r>
          <rPr>
            <sz val="8"/>
            <rFont val="Tahoma"/>
            <family val="0"/>
          </rPr>
          <t xml:space="preserve">Complete this number if you are using the Community Access&gt;New User Registration feature.  Otherwise leave as '0'
</t>
        </r>
      </text>
    </comment>
    <comment ref="E1324" authorId="10">
      <text>
        <r>
          <rPr>
            <sz val="8"/>
            <rFont val="Tahoma"/>
            <family val="0"/>
          </rPr>
          <t>Number of years of history to store in the database.</t>
        </r>
      </text>
    </comment>
    <comment ref="E1327" authorId="12">
      <text>
        <r>
          <rPr>
            <sz val="8"/>
            <rFont val="Tahoma"/>
            <family val="2"/>
          </rPr>
          <t>Person Data for Contributor Relations refers to people entered into your database outside of Student Administration - Campus Community, or any other SA product (Unless otherwise noted).</t>
        </r>
      </text>
    </comment>
    <comment ref="E1337" authorId="12">
      <text>
        <r>
          <rPr>
            <sz val="8"/>
            <rFont val="Tahoma"/>
            <family val="2"/>
          </rPr>
          <t>Information gathered in Prior Work Experience</t>
        </r>
      </text>
    </comment>
    <comment ref="E1342" authorId="12">
      <text>
        <r>
          <rPr>
            <sz val="8"/>
            <rFont val="Tahoma"/>
            <family val="2"/>
          </rPr>
          <t>External Organization Data for Contributor Relations refers to people entered into your database outside of Student Administration - Campus Community, or any other SA product.</t>
        </r>
      </text>
    </comment>
    <comment ref="E1370" authorId="12">
      <text>
        <r>
          <rPr>
            <sz val="8"/>
            <rFont val="Tahoma"/>
            <family val="2"/>
          </rPr>
          <t>Please enter the numberic value from one of the following schedules:
   Monthly = 12
   Quarterly = 4
   Semi Annual = 2
   Annual = 1</t>
        </r>
      </text>
    </comment>
    <comment ref="E1394" authorId="12">
      <text>
        <r>
          <rPr>
            <sz val="8"/>
            <rFont val="Tahoma"/>
            <family val="2"/>
          </rPr>
          <t>This number includes Complimentary Memberships</t>
        </r>
      </text>
    </comment>
  </commentList>
</comments>
</file>

<file path=xl/sharedStrings.xml><?xml version="1.0" encoding="utf-8"?>
<sst xmlns="http://schemas.openxmlformats.org/spreadsheetml/2006/main" count="1404" uniqueCount="1266">
  <si>
    <t>Number of Calculations per Empl per year</t>
  </si>
  <si>
    <t>Self Service Calculation</t>
  </si>
  <si>
    <t>Primary Job Overrides</t>
  </si>
  <si>
    <t xml:space="preserve">Pension Status </t>
  </si>
  <si>
    <t>Self Service Enabled</t>
  </si>
  <si>
    <t>Number of Pay Periods per Year</t>
  </si>
  <si>
    <t>Average Years of Employment</t>
  </si>
  <si>
    <t># of Plans using Multijob Functionality</t>
  </si>
  <si>
    <t xml:space="preserve">     % of employees with Primary Job Overrides</t>
  </si>
  <si>
    <t xml:space="preserve">     Avg # Primary Job records</t>
  </si>
  <si>
    <t>E&amp;G</t>
  </si>
  <si>
    <t>A : Using Commitment Accounting running Actuals GL Interface (PAYGL02)</t>
  </si>
  <si>
    <t>a) Number of Employees per Pay Run</t>
  </si>
  <si>
    <t>b) Number of Pay Runs per Pay Period</t>
  </si>
  <si>
    <t>Incremental transaction growth based on EE per Py Run * Py Runs</t>
  </si>
  <si>
    <t>B : Using Commitment Accounting running Encumbrance GL Interface (PAYGL03)</t>
  </si>
  <si>
    <t>Number of Employee Updates per day (if above is Yes)</t>
  </si>
  <si>
    <t>Number of days included in Pay Period</t>
  </si>
  <si>
    <t>Incremental transaction growth</t>
  </si>
  <si>
    <t>Total growth of HR Accounting Line Transactions per Pay Period = A + B</t>
  </si>
  <si>
    <t>Number of days per pay period</t>
  </si>
  <si>
    <t>FINANCIALS</t>
  </si>
  <si>
    <t>General Ledger (GL)</t>
  </si>
  <si>
    <t>Number</t>
  </si>
  <si>
    <t>Length</t>
  </si>
  <si>
    <t>of values</t>
  </si>
  <si>
    <t>Chart Fields (Total)</t>
  </si>
  <si>
    <t>Business Unit</t>
  </si>
  <si>
    <t>Operating Unit</t>
  </si>
  <si>
    <t>Account</t>
  </si>
  <si>
    <t>Alternate Account</t>
  </si>
  <si>
    <t>Department</t>
  </si>
  <si>
    <t>Product Code</t>
  </si>
  <si>
    <t>Project ID</t>
  </si>
  <si>
    <t>Affiliate</t>
  </si>
  <si>
    <t>Journal Lines Processed per Month</t>
  </si>
  <si>
    <t>Journal Headers Processed per Month</t>
  </si>
  <si>
    <t>Months of JE history</t>
  </si>
  <si>
    <t># of Unique Ledger rows per Month</t>
  </si>
  <si>
    <t>Months of Ledger Data</t>
  </si>
  <si>
    <t xml:space="preserve">% of accounts that are VAT-applicable </t>
  </si>
  <si>
    <t xml:space="preserve">% of Journal Lines that will be to Open Item accounts </t>
  </si>
  <si>
    <t># of unique Summary Ledger Rows per period</t>
  </si>
  <si>
    <t># of periods summary ledger data will be carried</t>
  </si>
  <si>
    <t># of times/month to run Posting</t>
  </si>
  <si>
    <t>Allocations: (# of Basis rows used) + (# of target rows expected)</t>
  </si>
  <si>
    <t># of journal headers expected(Max=number of busines units)</t>
  </si>
  <si>
    <t>Journals Generator: # of Journals Created from Subsystem</t>
  </si>
  <si>
    <t># of Journal lines expected each run</t>
  </si>
  <si>
    <t>Receivables (AR)</t>
  </si>
  <si>
    <t xml:space="preserve">How many customers do you have? </t>
  </si>
  <si>
    <t xml:space="preserve">How many months of customer history do you retain? </t>
  </si>
  <si>
    <t>What is the avg. # of Invoices posted per month?</t>
  </si>
  <si>
    <t>What is the avg. # of months for Invoice history retention?</t>
  </si>
  <si>
    <t>What is the avg. # of Payments per month?</t>
  </si>
  <si>
    <t>What is the avg. # of months for Payment history retention?</t>
  </si>
  <si>
    <t>What is the avg. # of Direct Debits per customer per month?</t>
  </si>
  <si>
    <t>What is the avg. # of Drafts per month?</t>
  </si>
  <si>
    <t>What is the avg. # of Ledger Account entries per month produced in your subsystem?</t>
  </si>
  <si>
    <t>What % of your transactions are VAT related?</t>
  </si>
  <si>
    <t>Payables (AP)</t>
  </si>
  <si>
    <t># of Vendors</t>
  </si>
  <si>
    <t>Vouchers per month</t>
  </si>
  <si>
    <t>Avg # of locations per vendor</t>
  </si>
  <si>
    <t>Voucher Lines per Voucher</t>
  </si>
  <si>
    <t>Distribution Lines per Voucher Line</t>
  </si>
  <si>
    <t>Scheduled Payments per Voucher</t>
  </si>
  <si>
    <t>Payments per Voucher</t>
  </si>
  <si>
    <t>Addresses Per Vendor</t>
  </si>
  <si>
    <t>Invoice Default recs per Vendor</t>
  </si>
  <si>
    <t>Pay Default recs per vendor</t>
  </si>
  <si>
    <t>Percentage withholding Vendors</t>
  </si>
  <si>
    <t>Withhold. recs per withhold Vendor</t>
  </si>
  <si>
    <t># of Transaction Months</t>
  </si>
  <si>
    <t>What % of your transactions is VAT related?</t>
  </si>
  <si>
    <t>Do you declare your VAT information at Invoice Time? (update with 1 for Yes)</t>
  </si>
  <si>
    <t>Are you authorized to receive VAT rebate according to Canadian Legislation? (update with 1 if Yes)</t>
  </si>
  <si>
    <t>What percentage of your purchases cannot be fully deducted from your VAT liability?</t>
  </si>
  <si>
    <t>What percentage of your purchases is received from foreign countries within European Community?</t>
  </si>
  <si>
    <t>OR do you declare your VAT information at Payment Time?  (update with 1 for Yes)</t>
  </si>
  <si>
    <t>Asset Management</t>
  </si>
  <si>
    <t>What are the # of Assets on your Books?</t>
  </si>
  <si>
    <t>What are the total # of Books?</t>
  </si>
  <si>
    <t>What are the total # of Leases?</t>
  </si>
  <si>
    <t>How many Departments do you have? (Chartfield1 (Depts))</t>
  </si>
  <si>
    <t>How many Projects do you have? (Chartfield2 (Products/Projects))</t>
  </si>
  <si>
    <t>What is the avg. Asset Life in years?</t>
  </si>
  <si>
    <t>How many Asset Business Units do you have?</t>
  </si>
  <si>
    <t>What are the total # of Books that create Accounting Entries?</t>
  </si>
  <si>
    <t>Projects</t>
  </si>
  <si>
    <t>What is the # of Projects from inception to date?</t>
  </si>
  <si>
    <t>What is the avg. # of manual transactions per month?</t>
  </si>
  <si>
    <t>What is the avg. # of externally interfaced transactions per month?</t>
  </si>
  <si>
    <t>What is the avg. # of accounting entries created per month?</t>
  </si>
  <si>
    <t>What is the avg. # of activities per Project?</t>
  </si>
  <si>
    <t>What is the avg. # of status rows per Project?</t>
  </si>
  <si>
    <t>What is the avg. # of status rows per activity?</t>
  </si>
  <si>
    <t>Do You plan to execute requisition reversals?    ("1" if used, "0" if not)</t>
  </si>
  <si>
    <t>Do you plan to bill for some of the transactions (e.g., expenses, time &amp; Labor, etc.,)?     ("1" if used, "0" if not)</t>
  </si>
  <si>
    <t>What is the # of transaction months?</t>
  </si>
  <si>
    <t>Budgets</t>
  </si>
  <si>
    <t>What are the Chart Field values you use in your budget?</t>
  </si>
  <si>
    <t>Other</t>
  </si>
  <si>
    <t>Required Dimensions</t>
  </si>
  <si>
    <t>What is the number of Ledger types  you will have in your budget? (unique Ledger/Scenario/Fiscal Year combinations)</t>
  </si>
  <si>
    <t>What is the number of periods budgeted?</t>
  </si>
  <si>
    <t>Optional Dimensions</t>
  </si>
  <si>
    <t>What is the number of statistics codes you will use in your budget?</t>
  </si>
  <si>
    <t>What is the number of currencies budgeted?</t>
  </si>
  <si>
    <t>How many total budget line items will you process per month? (for budget entry + historical)</t>
  </si>
  <si>
    <t>How many fiscal years will you be budgeting? (for budget entry + historical)</t>
  </si>
  <si>
    <t>Expenses</t>
  </si>
  <si>
    <t># of Employees reporting expenses</t>
  </si>
  <si>
    <t>Avg # of expense reimbursement requests per employee per month</t>
  </si>
  <si>
    <t>Avg # of lines on an expense reimbursement request</t>
  </si>
  <si>
    <t>Avg # of advance requests per employee per month</t>
  </si>
  <si>
    <t>Avg # of lines per advance request</t>
  </si>
  <si>
    <t>Avg # of Jobs (positions) per employee</t>
  </si>
  <si>
    <t># of months history retention</t>
  </si>
  <si>
    <t>Avg # Travel Auths per employee per month</t>
  </si>
  <si>
    <t>Avg # Travel Auth lines per employee per month</t>
  </si>
  <si>
    <t>Avg # Time Reports per employee per month</t>
  </si>
  <si>
    <t>Avg # Projects charged per Time Report</t>
  </si>
  <si>
    <t>Are you authorized to VAT rebate according to Canadian Legislation? (Update with 1 if Yes)</t>
  </si>
  <si>
    <t>What percentage of your VAT transactions related to expenses is not fully recovered?</t>
  </si>
  <si>
    <t>Deduction Management</t>
  </si>
  <si>
    <t>1. Average number of Deductions per month.</t>
  </si>
  <si>
    <t>2. Average number of Credit Memos or Offsets per month.</t>
  </si>
  <si>
    <t>3. Number of months History Retention desired.</t>
  </si>
  <si>
    <t>4. Number of Fields to be Audited.</t>
  </si>
  <si>
    <t>5. Average number of changes per Audited Field per Month.</t>
  </si>
  <si>
    <t>6. Average number of Deduction Splits per month.</t>
  </si>
  <si>
    <t>7. Average number of Deductions sent back to Accounts Receivable per month.</t>
  </si>
  <si>
    <t>8. Average number of Deductions Written Off per month.</t>
  </si>
  <si>
    <t>9. Average number of Deductions Matched to an Offset per month.</t>
  </si>
  <si>
    <t>10. Use Multi-currencies? ("1" for YES)</t>
  </si>
  <si>
    <t>11. Average number of Notifications per deduction.</t>
  </si>
  <si>
    <t>12. Percentage of users utilizing foreign languages.</t>
  </si>
  <si>
    <t>Contracts</t>
  </si>
  <si>
    <t># contracts per Month</t>
  </si>
  <si>
    <t># fixed-fee contract lines per contract</t>
  </si>
  <si>
    <t># time and materials contract lines per contract</t>
  </si>
  <si>
    <t>avg. # of lines of revenue accounting distributions per fixed-fee contract line (e.g., if you split revenue for a fixed-fee item between two departments, count that as 2)</t>
  </si>
  <si>
    <t># notes per contract</t>
  </si>
  <si>
    <t># milestones per contract (milestones are significant events which can be used as billing/revenue triggers)</t>
  </si>
  <si>
    <t># conditions per milestone (simple milestones will have 1 condition; advanced milestones depend on how many different factors must be considered before a an invoice is generated or revenue is recognized)</t>
  </si>
  <si>
    <t># fixed-fee offerings (that you would set up and re-use)</t>
  </si>
  <si>
    <t># time and materials offerings (that you would set up and re-use)</t>
  </si>
  <si>
    <t># currencies for which you will store a default price for fixed-fee offerings</t>
  </si>
  <si>
    <t># times billing rates change for a time and materials contract line over life of contract</t>
  </si>
  <si>
    <t># projects per time and materials contract line (treat each T&amp;M contract line as a statement of work with its own set of unique billing rates; the # of projects depends on how you divide up the work)</t>
  </si>
  <si>
    <t># activities per project (special consideration: if you almost always apply the same set of billing rates to every activity within a project, then just use 1 here; alternatively, if you typically apply different billing rates to different activities within the same project, then list your average # of activities per project.)</t>
  </si>
  <si>
    <t xml:space="preserve"># times (unique accounting dates) revenue is recognized on a contract </t>
  </si>
  <si>
    <t># invoices per contract</t>
  </si>
  <si>
    <t># billing plans per contract (most conservative estimate is 1 billing plan per contract line, but they can be shared across multiple contract lines if the lines have identical billing schedules, taxes, and billing methods)</t>
  </si>
  <si>
    <t xml:space="preserve"># deferred revenue accounting distributions per fixed-fee contract line </t>
  </si>
  <si>
    <t># discounts per contract line (assume a discount only if it appears on an invoice or has specific accounting entries)</t>
  </si>
  <si>
    <t xml:space="preserve"># revenue accounting distributions per discount on a fixed-fee contract line </t>
  </si>
  <si>
    <t># revenue transactions per project (e.g., each billable transaction recorded in PS Projects is 1 revenue transaction)</t>
  </si>
  <si>
    <t># of Months History</t>
  </si>
  <si>
    <t>Deal Management</t>
  </si>
  <si>
    <t>Projected</t>
  </si>
  <si>
    <t># of records</t>
  </si>
  <si>
    <t>What is the avg. # of market currency exchange rates, interest rates, and other instrument prices?</t>
  </si>
  <si>
    <t>How many different financial instrument types do you have?</t>
  </si>
  <si>
    <t>What is the avg. # of deal transactions per instrument type you have per day?</t>
  </si>
  <si>
    <t>What is the avg. # of daily imported deal confirmations?</t>
  </si>
  <si>
    <t>What is the avg. # of daily exported deal confirmations?</t>
  </si>
  <si>
    <t>What is the avg. # of daily imported deal transactions?</t>
  </si>
  <si>
    <t>What is the avg. # of payments per instrument type?</t>
  </si>
  <si>
    <t>What is the avg. # of accounting lines per instrument type?</t>
  </si>
  <si>
    <t>How many different position sources do you have?</t>
  </si>
  <si>
    <t>How many different groupings or categories do you have for each position source?</t>
  </si>
  <si>
    <t>How many position worksheets will you have?</t>
  </si>
  <si>
    <t>What is the % of deal instruments in your portfolio that are maturing in 5+ years?</t>
  </si>
  <si>
    <t xml:space="preserve">How many months do you want to retain your data? </t>
  </si>
  <si>
    <t>Risk Management</t>
  </si>
  <si>
    <t>What is the avg. # of market currency exchange rates, interest rates, and other instrument prices.</t>
  </si>
  <si>
    <t>How many FAS 133 hedges will you establish per accounting period?</t>
  </si>
  <si>
    <t>How many FAS 133 accounting events per hedge do you anticipate in an accounting period?</t>
  </si>
  <si>
    <t>What is the avg. # of accounting lines per FAS 133 accounting event?</t>
  </si>
  <si>
    <t>What is the % of hedge instruments in your portfolio that are maturing in 5+ years?</t>
  </si>
  <si>
    <t xml:space="preserve">How many accounting periods do you want to retain your data? </t>
  </si>
  <si>
    <t>Resource Management</t>
  </si>
  <si>
    <t>What is the number of people in the HRMS repository?</t>
  </si>
  <si>
    <t>What is the average number of Competencies per person in the HRMS repository?</t>
  </si>
  <si>
    <t>How many different individuals perform a Competency Evaluation on each employee</t>
  </si>
  <si>
    <t>(e.g., self-evaluation, manager eval, customer eval)?</t>
  </si>
  <si>
    <t>What is the average number of Accomplishments per person in the HRMS repository?</t>
  </si>
  <si>
    <t>What is the number of Service Orders created per year?</t>
  </si>
  <si>
    <t>What is the avg # of Comments per Service Order?</t>
  </si>
  <si>
    <t>What is the avg # of Status Changes per Service Order?</t>
  </si>
  <si>
    <t>What is the avg # of Open to Sourcing Organization changes per Service Order?</t>
  </si>
  <si>
    <t>What is the avg # of Owning Organization changes per Service Order?</t>
  </si>
  <si>
    <t>What is the avg # of Priority changes per Service Order?</t>
  </si>
  <si>
    <t>What is the avg # of Interested Parties per Service Order?</t>
  </si>
  <si>
    <t>What is the average number of Resource Requests per Service Order?</t>
  </si>
  <si>
    <t>What is the avg # of non-assignment calendar entries per year for each</t>
  </si>
  <si>
    <t xml:space="preserve"> Assignable Resource </t>
  </si>
  <si>
    <t>What is the avg # of assignments per Resource per Year, including assignments for which resources are proposed and not ultimately assigned?</t>
  </si>
  <si>
    <t>What is the avg # of assignment status changes per assignment?</t>
  </si>
  <si>
    <t>What is the avg # of Resource Requests in an Open Status waiting to be fulfillled?</t>
  </si>
  <si>
    <t xml:space="preserve">How many of the people in the HRMS repository are active assignable, </t>
  </si>
  <si>
    <t>Resource Management  resources?</t>
  </si>
  <si>
    <t>What is the avg # of Resource Status Changes (activations/inactivations) per Resource?</t>
  </si>
  <si>
    <t>What is the maximum # of simultaneous users updating their calendars?</t>
  </si>
  <si>
    <t>What is the maximum # of simultaneous users updating employee competencies?</t>
  </si>
  <si>
    <t>What is the maximum # of simultaneous users updating employee accomplishments?</t>
  </si>
  <si>
    <t>What is the maximum # of simultaneous users updating resource general information?</t>
  </si>
  <si>
    <t>What is the maximum # of simultaneous users updating resource preferences?</t>
  </si>
  <si>
    <t>What is the maximum # of simultaneous users making changes to a service order line proper?</t>
  </si>
  <si>
    <t xml:space="preserve">What is maximum # of simultaneous users making competency request changes to a service </t>
  </si>
  <si>
    <t>order line?</t>
  </si>
  <si>
    <t xml:space="preserve">What is the maximum number of simultaneous users making accomplishment request changes </t>
  </si>
  <si>
    <t>to a service order line?</t>
  </si>
  <si>
    <t xml:space="preserve">What is the maximum # of simultaneous users making additional requirement changes </t>
  </si>
  <si>
    <t>to an attribute on a service order line?</t>
  </si>
  <si>
    <t xml:space="preserve">What is the maximum # of simultaneous users making additional general information </t>
  </si>
  <si>
    <t>changes to an attribute on the resource profile?</t>
  </si>
  <si>
    <t>What is the average length (in days) of an assignment?</t>
  </si>
  <si>
    <t xml:space="preserve">What is the %age of days on resources' calendars that have at least one assignment </t>
  </si>
  <si>
    <t>(number between 0 and 1)?</t>
  </si>
  <si>
    <t>What is the avg # of competencies requested per resource request?</t>
  </si>
  <si>
    <t>What is the avg # of accomplishments requested per resource request?</t>
  </si>
  <si>
    <t>What is the # of Flexible Resource Attribute factors?</t>
  </si>
  <si>
    <t>What is the avg # of additional request values per resource attribute per resource request?</t>
  </si>
  <si>
    <t>What is the # of Flexible Resource Preference match engine factors?</t>
  </si>
  <si>
    <t xml:space="preserve">What is the avg # of preference values each resource specifies for each flexible </t>
  </si>
  <si>
    <t>resource preference factor?</t>
  </si>
  <si>
    <t xml:space="preserve">What is the avg # of values associated with each resource request attribute (matchable &amp; </t>
  </si>
  <si>
    <t>non-matchable) on the resource requests?</t>
  </si>
  <si>
    <t>How many years of history is the organization storing in this database?</t>
  </si>
  <si>
    <t>How many users run the Service Order Listing report?</t>
  </si>
  <si>
    <t>What is the avg %age of Service Orders reported on when a user runs the SO Listing report?</t>
  </si>
  <si>
    <t>Cash Management</t>
  </si>
  <si>
    <t>What is the avg. # of daily balances imported?</t>
  </si>
  <si>
    <t>What is the avg. # of daily bank statements import?</t>
  </si>
  <si>
    <t>What is the avg. # of daily bank remittances imported?</t>
  </si>
  <si>
    <t>What is the avg. # of daily credit card transactions imported?</t>
  </si>
  <si>
    <t xml:space="preserve">What is the avg. # of daily transactions on your fee analysis statement? </t>
  </si>
  <si>
    <t>What is the avg. # of on-line fees entered each day?</t>
  </si>
  <si>
    <t>What is the avg. # of adhoc EFT payments made each day?</t>
  </si>
  <si>
    <t>What is the avg. # of EFT payments processed each day?</t>
  </si>
  <si>
    <t>What is the avg. # of external on-line bank transfers entered each day?</t>
  </si>
  <si>
    <t>What is the avg. # of internal on-line bank transfers entered each day?</t>
  </si>
  <si>
    <t>What is the avg # of accounting lines for bank statement transactions?</t>
  </si>
  <si>
    <t>What is the avg # of accounting lines for bank remittance transactions?</t>
  </si>
  <si>
    <t xml:space="preserve">What is the avg # of accounting lines for fee transactions? </t>
  </si>
  <si>
    <t xml:space="preserve">What is the avg # of accounting lines for EFT payment transactions? </t>
  </si>
  <si>
    <t xml:space="preserve">What is the avg # of accounting lines for external bank transfer transactions? </t>
  </si>
  <si>
    <t xml:space="preserve">What is the avg # of accounting lines for internal bank transfer transactions? </t>
  </si>
  <si>
    <t>SUPPLY CHAIN MANAGEMENT</t>
  </si>
  <si>
    <t>Purchasing</t>
  </si>
  <si>
    <t># of Requisitions / month</t>
  </si>
  <si>
    <t># of Purchase Orders / month</t>
  </si>
  <si>
    <t># of RFQs / month</t>
  </si>
  <si>
    <t>Number of Items</t>
  </si>
  <si>
    <t>Number of Vendors</t>
  </si>
  <si>
    <t>Purchase Order Ratios</t>
  </si>
  <si>
    <t>% of PO's created from contracts</t>
  </si>
  <si>
    <t>% of PO's created from batch processes</t>
  </si>
  <si>
    <t>% of PO's created online</t>
  </si>
  <si>
    <t>RFQ Ratios</t>
  </si>
  <si>
    <t>RFQ Lines per RFQ</t>
  </si>
  <si>
    <t>Distribution Lines per RFQ Line</t>
  </si>
  <si>
    <t>Process Frequency (# of times per week)</t>
  </si>
  <si>
    <t>Frequency of POBUILD</t>
  </si>
  <si>
    <t>Frequency of PURGE</t>
  </si>
  <si>
    <t>Frequency of Journal Generator</t>
  </si>
  <si>
    <t>Error Factor for POBUILD</t>
  </si>
  <si>
    <t>Transaction Ratios</t>
  </si>
  <si>
    <t>Purchase Order Lines per Purchase Order</t>
  </si>
  <si>
    <t>PO Schedules per Purchase Order Line</t>
  </si>
  <si>
    <t>Distribution Lines per P.O. Schedule</t>
  </si>
  <si>
    <t>Requisition Lines per Requisition</t>
  </si>
  <si>
    <t>Req Schedules per Requisition Line</t>
  </si>
  <si>
    <t>Distribution Lines per Requisition Schedule</t>
  </si>
  <si>
    <t>Vendors per Item</t>
  </si>
  <si>
    <t>Vendor Ratios</t>
  </si>
  <si>
    <t>Locations Per Vendor</t>
  </si>
  <si>
    <t>Contact Recs per Vendor</t>
  </si>
  <si>
    <t>Conversations per Vendor</t>
  </si>
  <si>
    <t>Percentage 1099 Vendors</t>
  </si>
  <si>
    <t>1099 recs per 1099 Vendor</t>
  </si>
  <si>
    <t>Number of Transaction Months</t>
  </si>
  <si>
    <t>Inventory &amp; Costing</t>
  </si>
  <si>
    <t>Facility Attributes (total for ALL facilities)</t>
  </si>
  <si>
    <t># of Inventory Business Units</t>
  </si>
  <si>
    <t># of Storage Locations per Business Unit</t>
  </si>
  <si>
    <t># of Storage Locations per Zone</t>
  </si>
  <si>
    <t># of Zones per Business Unit</t>
  </si>
  <si>
    <t>% of Storage Locations dedicated to an item</t>
  </si>
  <si>
    <t xml:space="preserve">% of Items with Fixed Picking Locations  </t>
  </si>
  <si>
    <t xml:space="preserve">Avg # of Fixed Picking Locations per Item  </t>
  </si>
  <si>
    <t xml:space="preserve"># of Default Putaway Locations  </t>
  </si>
  <si>
    <t xml:space="preserve">Avg # of Inventory Transactions per Business Unit </t>
  </si>
  <si>
    <t>% of Receipt Transactions</t>
  </si>
  <si>
    <t>% of Depletion Transactions</t>
  </si>
  <si>
    <t>Avg # of Putaways per Receipt</t>
  </si>
  <si>
    <t>Avg # of Putaways per Depletion</t>
  </si>
  <si>
    <t>Avg # of Books</t>
  </si>
  <si>
    <t># of Accounting Rules Defined</t>
  </si>
  <si>
    <t># of Cost Elements Defined</t>
  </si>
  <si>
    <t>Item Attributes</t>
  </si>
  <si>
    <t># of Inventory Items (Catalog)</t>
  </si>
  <si>
    <t># of Unit of Measures per Item</t>
  </si>
  <si>
    <t># of Items with Substitute Items</t>
  </si>
  <si>
    <t>Avg # of Categories</t>
  </si>
  <si>
    <t>Avg # of Groups</t>
  </si>
  <si>
    <t>Avg # of Families</t>
  </si>
  <si>
    <t>Avg # of Brand Names per Item</t>
  </si>
  <si>
    <t>Avg # of Potency Codes</t>
  </si>
  <si>
    <t>Avg # of Lading Codes</t>
  </si>
  <si>
    <t>Avg # of Stock Type</t>
  </si>
  <si>
    <t>Avg # of Packaging Codes</t>
  </si>
  <si>
    <t>Avg # of Storage Rules</t>
  </si>
  <si>
    <t>Avg # of Shipping Class</t>
  </si>
  <si>
    <t>Avg # of Hazard Class</t>
  </si>
  <si>
    <t>Avg # of Charge Codes</t>
  </si>
  <si>
    <t>Avg # of Miscellaneous Charge Codes</t>
  </si>
  <si>
    <t>Avg # of Material Safety Data Sheet ID</t>
  </si>
  <si>
    <t>Avg # of Item Types</t>
  </si>
  <si>
    <t>Avg # of Utilization Codes (ABC)</t>
  </si>
  <si>
    <t>Avg # of Item Grades</t>
  </si>
  <si>
    <t>Avg # of Substitute items per Item</t>
  </si>
  <si>
    <t>Inventory Parameters</t>
  </si>
  <si>
    <t>Avg # of Items in Stock per Business Unit (Inventory)</t>
  </si>
  <si>
    <t>Percent of Lot Controlled Items</t>
  </si>
  <si>
    <t>Percent of Serial Controlled Items</t>
  </si>
  <si>
    <t>Percent of Ship Serial Controlled Items</t>
  </si>
  <si>
    <t>Percent of Stage Date Controlled Items</t>
  </si>
  <si>
    <t>Percent of Storage Containers</t>
  </si>
  <si>
    <t>Avg # of Stocking Unit of Measures per Item</t>
  </si>
  <si>
    <t>Avg # of Ship Containers per Month</t>
  </si>
  <si>
    <t>Avg # of Vouchers Processed against Inventory Receipts</t>
  </si>
  <si>
    <t>Operating Parameters (per business unit)</t>
  </si>
  <si>
    <t>Avg # of Receipts per Month</t>
  </si>
  <si>
    <t>Avg # of Lines per Receipt</t>
  </si>
  <si>
    <t>Avg # of Shipments per Month</t>
  </si>
  <si>
    <t>Avg # of Lines per Shipment</t>
  </si>
  <si>
    <t>Avg # of Stock Requests per Month</t>
  </si>
  <si>
    <t>Avg # of Lines per Stock Request</t>
  </si>
  <si>
    <t>Avg # of Schedule Lines per Order Line</t>
  </si>
  <si>
    <t>Avg # of Adjustments per Month</t>
  </si>
  <si>
    <t>Avg # of User Cost Adjustments per Putaway</t>
  </si>
  <si>
    <t xml:space="preserve">Avg # of Consumer </t>
  </si>
  <si>
    <t>Avg # of Services per Consumer</t>
  </si>
  <si>
    <t>Avg # of Item Usages per Consumer</t>
  </si>
  <si>
    <t xml:space="preserve">Avg # of Route </t>
  </si>
  <si>
    <t>Avg # of Route per Calendar Day</t>
  </si>
  <si>
    <t>Avg # of Stops per Route</t>
  </si>
  <si>
    <t>Avg # of Manufacturing Operations</t>
  </si>
  <si>
    <t>Avg # of Cost Elements per Item</t>
  </si>
  <si>
    <t>Avg # of Production ID/Schedule</t>
  </si>
  <si>
    <t>Avg # of components per PID/Schedule</t>
  </si>
  <si>
    <t>Avg # of Completions per PID/Schedule</t>
  </si>
  <si>
    <t>Avg # of Shipments on behalf of another Business Unit</t>
  </si>
  <si>
    <t>Avg # of Standard Cost Revision Cycle</t>
  </si>
  <si>
    <t>Avg # of User Cost Adjustments</t>
  </si>
  <si>
    <t>Avg # of Revisions</t>
  </si>
  <si>
    <t>Avg # of Route to Kit Transactions</t>
  </si>
  <si>
    <t>Avg # of Manufacturing Scrap</t>
  </si>
  <si>
    <t>Number of Purge Cycle for CM Records (not SF or CE records)</t>
  </si>
  <si>
    <t>Avg # of PO Receipts for Inventory Items matched to a Voucher in Accounts Payable</t>
  </si>
  <si>
    <t>Avg # of Returns to Vendor Transactions matched to a Credit from Vendor in Accounts Payable</t>
  </si>
  <si>
    <t>Par Locations</t>
  </si>
  <si>
    <t>Number of Par Locations</t>
  </si>
  <si>
    <t>Avg # of Items per Par Location</t>
  </si>
  <si>
    <t>Number of Par Location Counts per Month</t>
  </si>
  <si>
    <t>Physical Inventory</t>
  </si>
  <si>
    <t>% Count Discrepancies</t>
  </si>
  <si>
    <t>Cycle Counting</t>
  </si>
  <si>
    <t># of Cycle Count per Month</t>
  </si>
  <si>
    <t>Avg # of Items per Cycle Count</t>
  </si>
  <si>
    <t># of Months Historical Data</t>
  </si>
  <si>
    <t>IUT/RMA Receiving</t>
  </si>
  <si>
    <t>Avg # of Returns</t>
  </si>
  <si>
    <t>Avg # of Lines per Reutrn</t>
  </si>
  <si>
    <t>Avg # of InterUnit Transfers per Month</t>
  </si>
  <si>
    <t>Avg # of Lines per InterUnit Transfer</t>
  </si>
  <si>
    <t>Avg # of Planned Messages per Month</t>
  </si>
  <si>
    <t>Using standard cost? ("1" for YES)</t>
  </si>
  <si>
    <t>Using Perpetual Average Cost Profiles? ("1" for YES)</t>
  </si>
  <si>
    <t>% of Perpetual Average Items</t>
  </si>
  <si>
    <t>Using Periodic Average Cost? ("1" for YES)</t>
  </si>
  <si>
    <t>Number of Periods</t>
  </si>
  <si>
    <t>Billing</t>
  </si>
  <si>
    <t># Customers</t>
  </si>
  <si>
    <t>Avg. # Bills/month (Imported invoices)</t>
  </si>
  <si>
    <t>Avg. # Lines/bill (Imported invoices)</t>
  </si>
  <si>
    <t>Avg. # Bills/month (Manual Invoices)</t>
  </si>
  <si>
    <t>Avg. # Lines/bill (Manual invoices)</t>
  </si>
  <si>
    <t>Imported Invoices</t>
  </si>
  <si>
    <t># Discounts &amp; Surcharges/bill</t>
  </si>
  <si>
    <t># Revenue account distributions/line</t>
  </si>
  <si>
    <t># of AR accounts per bill</t>
  </si>
  <si>
    <t># Bills w/ custom header notes</t>
  </si>
  <si>
    <t>Header Note size (in bytes)</t>
  </si>
  <si>
    <t># lines w/ custom notes</t>
  </si>
  <si>
    <t>Line Note size (in bytes)</t>
  </si>
  <si>
    <t># lines w/ tax fields</t>
  </si>
  <si>
    <t># tax authorities per line</t>
  </si>
  <si>
    <t>Manual Invoices</t>
  </si>
  <si>
    <t># Distributions/line</t>
  </si>
  <si>
    <t>Crystal Invoices</t>
  </si>
  <si>
    <t># days Crystal invoices retention</t>
  </si>
  <si>
    <t>% Crystal invoices imported from PeopleSoft Projects</t>
  </si>
  <si>
    <t>% Crystal invoices imported from elsewhere</t>
  </si>
  <si>
    <t>% Crystal invoices - manual</t>
  </si>
  <si>
    <t>Estimated number of Accum. IDs</t>
  </si>
  <si>
    <t>Avg. # of Distinct Key Combinations per ID</t>
  </si>
  <si>
    <t>Avg. # Balance Types</t>
  </si>
  <si>
    <t>STUDENT ADMINISTRATION</t>
  </si>
  <si>
    <t>Prospects and Applicants</t>
  </si>
  <si>
    <t>How many years of prospect data do you retain?</t>
  </si>
  <si>
    <t>On average, how many prospects/recruits do you collect information from per year?</t>
  </si>
  <si>
    <t>How many programs is a prospect typically interested in?</t>
  </si>
  <si>
    <t>What percentage of prospects come from tape loads?</t>
  </si>
  <si>
    <t>How many years of application data do you retain?</t>
  </si>
  <si>
    <t>Tape Loads</t>
  </si>
  <si>
    <t>How many names do your purchase from testing agencies each year for loading into your Student Administration system (e.g., SSS, CRS, DAT, etc)?</t>
  </si>
  <si>
    <t>How many people submit their test scores via tape loads per year that you load into your Student Administration system (e.g., SAT, ACT, GRE, etc.)?</t>
  </si>
  <si>
    <t>If you use test tapes, what % of your test tapes come from GRE?</t>
  </si>
  <si>
    <t>How many years do you keep data from test tapes for those students who don't enroll?</t>
  </si>
  <si>
    <t>How many years do you keep data from search tapes?</t>
  </si>
  <si>
    <t>Student and Enrollment Data</t>
  </si>
  <si>
    <t>How many new (unique) students are added each year?</t>
  </si>
  <si>
    <t>How many total students were enrolled in your last term?</t>
  </si>
  <si>
    <t>How many terms are offered each year?</t>
  </si>
  <si>
    <t>How long (in weeks) is the average term?</t>
  </si>
  <si>
    <t>What % of students are involved in collegiate sports?</t>
  </si>
  <si>
    <t>How many terms of enrollment request transaction data are retained?</t>
  </si>
  <si>
    <t>How many years of grade roster data are retained?</t>
  </si>
  <si>
    <t>Transcript Data</t>
  </si>
  <si>
    <t>How many transcripts do you produce each week?</t>
  </si>
  <si>
    <t>If using Academic Advising, how many advising reports are produced each week?</t>
  </si>
  <si>
    <t>How long (in weeks) do you keep transcript request records?</t>
  </si>
  <si>
    <t>Course Catalog and Schedule of Classes</t>
  </si>
  <si>
    <t>How many courses are in your course catalog?</t>
  </si>
  <si>
    <t>How many course changes are made each year?</t>
  </si>
  <si>
    <t>How many unique class section do you offer per term?</t>
  </si>
  <si>
    <t>On average, what percentage of class sections require you to generate permissions?</t>
  </si>
  <si>
    <t>On average, how many times a week does each class meet?</t>
  </si>
  <si>
    <t>What percentage of class sections offered each term will use the Gradebook functionality?</t>
  </si>
  <si>
    <t>If Gradebook functionality is used, how long (in weeks) is gradebook detail information retained before being purged or archived?</t>
  </si>
  <si>
    <t>What percentage of class sections offered each term will use Attendance Tracking functionality?</t>
  </si>
  <si>
    <t>If Attendance Tracking is used, how long (in weeks) is attendance information retained before being purged or archived?</t>
  </si>
  <si>
    <t>Transfer Credit</t>
  </si>
  <si>
    <t>What percentage of all students have transfer credit?</t>
  </si>
  <si>
    <t>On average, how many courses do transfer students bring in from other institutions?</t>
  </si>
  <si>
    <t>If you have a large number of transfer rules to support automated transfer credit evaluation, please answer the following 3 questions:</t>
  </si>
  <si>
    <t>For how many schools do you maintain detailed transfer credit rules?</t>
  </si>
  <si>
    <t>On average, how many different course subject areas does each school have (e.g., Math, English, Finance, etc.)?</t>
  </si>
  <si>
    <t>On average, how many different courses does each school offer per subject area (e.g., Math 101, Math 110, etc.)</t>
  </si>
  <si>
    <t>If you allow what-if transfer credit modeling using the self-service application, what percentage of all students would you expect to use such functionality each term?</t>
  </si>
  <si>
    <t>Degrees</t>
  </si>
  <si>
    <t>What percentage of all students are awarded degree's each year?</t>
  </si>
  <si>
    <t>If you will be using the audit feature, how long (in years) will audit information for degree changes be retained before being archived or purged?</t>
  </si>
  <si>
    <t>On average, how many charge transactions are reflected on a typical student account for a term?</t>
  </si>
  <si>
    <t>On average, how many payment transactions are reflected on a typical student account for a term?</t>
  </si>
  <si>
    <t>How many months are they in collections on average?</t>
  </si>
  <si>
    <t xml:space="preserve">How many years of account transaction data do you intend to maintain online? </t>
  </si>
  <si>
    <t>How many self-service payments do students make per term</t>
  </si>
  <si>
    <t>How many years of Financial Aid data do you plan to keep active in the new system?</t>
  </si>
  <si>
    <t>Campus Community</t>
  </si>
  <si>
    <t>Average number of Addresses per prospect, applicant, student, faculty, or staff</t>
  </si>
  <si>
    <t>Average number of Names per prospect, applicant, student, faculty, or staff</t>
  </si>
  <si>
    <t>Average number of Email Addresses per prospect, applicant, student, faculty, or staff</t>
  </si>
  <si>
    <t>Average number of Phones per prospect, applicant, student, faculty, or staff</t>
  </si>
  <si>
    <t>Average number of Personal Data changes per year per prospect, applicant, student, faculty, or staff</t>
  </si>
  <si>
    <t>Average number of Emergency Contacts per prospect, applicant, student, faculty, or staff</t>
  </si>
  <si>
    <t>Average number of URL Addresses per prospect, applicant, student, faculty, or staff</t>
  </si>
  <si>
    <t>Number of Organizations in base data</t>
  </si>
  <si>
    <t>Average number of departments per Organization</t>
  </si>
  <si>
    <t>Average number of locations per Organization</t>
  </si>
  <si>
    <t>Average number of contacts per Organization</t>
  </si>
  <si>
    <t>Number of committees in base data</t>
  </si>
  <si>
    <t>Average number of members per committee</t>
  </si>
  <si>
    <t>Number of events held per year</t>
  </si>
  <si>
    <t>Average number of meetings per event</t>
  </si>
  <si>
    <t>What % of  people in your system (prospects, applicants, students, staff, and faculty) are not US citizens or permanent residents?</t>
  </si>
  <si>
    <t>What % of people in your system (prospects, applicants, students, staff, and faculty) are provided disability accomodation?</t>
  </si>
  <si>
    <t>For what % of people in your system (prospects, applicants, students, staff, and faculty) do you enter religious preference?</t>
  </si>
  <si>
    <t>For what % of people in your system (prospects, applicants, students, staff, and faculty) do you record work experience?</t>
  </si>
  <si>
    <t>For what % of people in your system (prospects, applicants, students, staff, and faculty) do you record health and immunization records?</t>
  </si>
  <si>
    <t>For what % of people in your system do you store photos?</t>
  </si>
  <si>
    <t>What % of your student population is active in collegiate sports?</t>
  </si>
  <si>
    <t xml:space="preserve">How many external (non-PeopleSoft) systems do you maintain? </t>
  </si>
  <si>
    <t>Of those external (non-PeopleSoft) systems that you maintain, what % of people in your system will have access to them?</t>
  </si>
  <si>
    <t>What % of your student population requests FERPA directory restrictions?</t>
  </si>
  <si>
    <t xml:space="preserve">How many unique visitors per year to your public web site register as new users?  </t>
  </si>
  <si>
    <t>To what % of your population (prospects, applicants, students, staff, and faculty) will you provide self-service (Collaborative Application) feature access?</t>
  </si>
  <si>
    <t>Number of years of History to Retain</t>
  </si>
  <si>
    <t>CONTRIBUTOR RELATIONS</t>
  </si>
  <si>
    <t>Contributor Relations</t>
  </si>
  <si>
    <t>Person Data</t>
  </si>
  <si>
    <t>Number of people in constituent base</t>
  </si>
  <si>
    <t>Average number of Constituent Types per person</t>
  </si>
  <si>
    <t>Average number of Personal Data changes per year</t>
  </si>
  <si>
    <t>Overall increase/decrease rate per year of constituents</t>
  </si>
  <si>
    <t>Average number of Addresses per constituent</t>
  </si>
  <si>
    <t>Average number of Email Addresses per constituent</t>
  </si>
  <si>
    <t>Average number of Phones per constituent</t>
  </si>
  <si>
    <t>Average number of National Id's per constituent</t>
  </si>
  <si>
    <t>Average number of Names per constituent</t>
  </si>
  <si>
    <t>Average number of Employee records per constituent</t>
  </si>
  <si>
    <t>Average number of Involvement records per constituent</t>
  </si>
  <si>
    <t>Average number of Person to Person Relationships per constituent</t>
  </si>
  <si>
    <t>Average number of Comments tracked per constituent</t>
  </si>
  <si>
    <t>Average number of Service Indicators tracked per constituent</t>
  </si>
  <si>
    <t>External Organization Data</t>
  </si>
  <si>
    <t>Number of Orgs in constituent base</t>
  </si>
  <si>
    <t>Average number of Org changes per year</t>
  </si>
  <si>
    <t>Overall increase/decrease rate per year of Org constituents</t>
  </si>
  <si>
    <t>Average number of Org Locations per Org constituent</t>
  </si>
  <si>
    <t>Average number of Departments per Org constituent</t>
  </si>
  <si>
    <t>Average number of Contacts per Org constituent</t>
  </si>
  <si>
    <t>Average number of Phone Numbers per Org constituent</t>
  </si>
  <si>
    <t>Percent of Orgs you track Annual Report Financial Info for</t>
  </si>
  <si>
    <t>Number of Fiscal Years of Annual Report information kept</t>
  </si>
  <si>
    <t>Number of Orgs for which you track Matching Gift Rules</t>
  </si>
  <si>
    <t>Average number of Match Ratios per Matching Org</t>
  </si>
  <si>
    <t>Average number of Org to Person Relationships per Org constituent</t>
  </si>
  <si>
    <t>Average number of Org to Org Relationships per Org constituent</t>
  </si>
  <si>
    <t>Average number of Service Indicators tracked per Org constituent</t>
  </si>
  <si>
    <t>Gift and Pledge</t>
  </si>
  <si>
    <t>Average number of Designations per gift</t>
  </si>
  <si>
    <t>Average number of Recognitions per gift</t>
  </si>
  <si>
    <t>Average number of Gifts and Pledge Payments per month</t>
  </si>
  <si>
    <t>Average number of transactions per Session</t>
  </si>
  <si>
    <t>Average number of Matching Gifts per month</t>
  </si>
  <si>
    <t>Average number of Tribute gifts per month</t>
  </si>
  <si>
    <t>Average number of Credit Card transactions per month</t>
  </si>
  <si>
    <t>Average number of Gift Adjustments per month</t>
  </si>
  <si>
    <t>Percent of Credit Card Gift Adjustments per month</t>
  </si>
  <si>
    <t>Average number of Designations per pledge</t>
  </si>
  <si>
    <t>Average number of Recognitions per pledge</t>
  </si>
  <si>
    <t>Average number of Pledges per month</t>
  </si>
  <si>
    <t>Most common Pledge Schedule</t>
  </si>
  <si>
    <t>Average number of Pledge Adjustments per month</t>
  </si>
  <si>
    <t>G/L Interface</t>
  </si>
  <si>
    <t>Average number of unique ledger rows per month</t>
  </si>
  <si>
    <t>Calander years of Accounting Line history kept</t>
  </si>
  <si>
    <t>Acknowledgements</t>
  </si>
  <si>
    <t>Average number of Gift Receipts per month</t>
  </si>
  <si>
    <t>Average number of Acknowledgements per month</t>
  </si>
  <si>
    <t>Giving Clubs</t>
  </si>
  <si>
    <t>Number of Giving Club members annually</t>
  </si>
  <si>
    <t>Average number of Giving Club memberships per constituent</t>
  </si>
  <si>
    <t>Prospects</t>
  </si>
  <si>
    <t>Number of active Prospects annually</t>
  </si>
  <si>
    <t>Average number of Ratings per contituent</t>
  </si>
  <si>
    <t>Number of people for which you track Assets</t>
  </si>
  <si>
    <t>Average number of Assets per person</t>
  </si>
  <si>
    <t>Number of people for which you track Planned Gifts</t>
  </si>
  <si>
    <t>Average number of Bequests per person</t>
  </si>
  <si>
    <t>Average number of Trusts per person</t>
  </si>
  <si>
    <t>Average number of Gift Annuities per person</t>
  </si>
  <si>
    <t>Average number of Pooled Income Funds per person</t>
  </si>
  <si>
    <t>Memberships</t>
  </si>
  <si>
    <t>Average number of Designations per Membership</t>
  </si>
  <si>
    <t>Average number of Joint Members per Membership</t>
  </si>
  <si>
    <t>Average number of Membership transactions per month</t>
  </si>
  <si>
    <t>Average number of Membership transactions per session</t>
  </si>
  <si>
    <t>Average number of transactions with additional Gifts per month</t>
  </si>
  <si>
    <t>Average number of Membership Adjustments per month</t>
  </si>
  <si>
    <t>Average number of Non-Dues Membership Organizations</t>
  </si>
  <si>
    <t>Average number of constituents per Non-Dues Membership Organization</t>
  </si>
  <si>
    <t>Initiatives: Campaigns/Events/Member/Volunteer/Other</t>
  </si>
  <si>
    <t>Number of new Initiatives created each year</t>
  </si>
  <si>
    <t>Number of new Initiatives that will have Actions assigned</t>
  </si>
  <si>
    <t>Average number of Actions per month per Initiative</t>
  </si>
  <si>
    <t>Average number of Resources assigned per Initiative</t>
  </si>
  <si>
    <t>Audience: Campaigns/Events/Member/Volunteer/Other</t>
  </si>
  <si>
    <t>Average number of Audiences per Initiative</t>
  </si>
  <si>
    <t>Average number of constituents per Initiative Audience</t>
  </si>
  <si>
    <t>Volunteers</t>
  </si>
  <si>
    <t>Average number of Volunteers per Initiative</t>
  </si>
  <si>
    <t>Avg. #Eff. Dates per Bal Type</t>
  </si>
  <si>
    <t>Adjustments</t>
  </si>
  <si>
    <t>% Imported Bills adj. in full</t>
  </si>
  <si>
    <t>% Manual Bills adj. in full</t>
  </si>
  <si>
    <t># Line Item Adjustments</t>
  </si>
  <si>
    <t># months billing history retention</t>
  </si>
  <si>
    <t># months interface history retention</t>
  </si>
  <si>
    <t>Order Management</t>
  </si>
  <si>
    <t># Months Customer History Retention</t>
  </si>
  <si>
    <t># Products</t>
  </si>
  <si>
    <t># Product Kits</t>
  </si>
  <si>
    <t># Price Sets</t>
  </si>
  <si>
    <t># Transport Lead Times</t>
  </si>
  <si>
    <t># Team Members</t>
  </si>
  <si>
    <t># Sales Quotas</t>
  </si>
  <si>
    <t xml:space="preserve"># Forecast </t>
  </si>
  <si>
    <t># Contracts</t>
  </si>
  <si>
    <t>Average # Returns (RMAs) / Month</t>
  </si>
  <si>
    <t>Average # Months RMA History Retention</t>
  </si>
  <si>
    <t>Average # Orders / Month</t>
  </si>
  <si>
    <t>Average # lines per order</t>
  </si>
  <si>
    <t>Average # Months Order History Retention</t>
  </si>
  <si>
    <t>Average # Quotes / Month</t>
  </si>
  <si>
    <t>Average # Months Quote History Retention</t>
  </si>
  <si>
    <t>eStore</t>
  </si>
  <si>
    <t>Avg Num of Customer Sites</t>
  </si>
  <si>
    <t>Avg Num of Category Trees</t>
  </si>
  <si>
    <t>Avg Num of Categories Per Category Tree</t>
  </si>
  <si>
    <t>Avg Num of Products in eStore</t>
  </si>
  <si>
    <t>Avg Num of Product Groups (on sale, new, featured items) in eStore</t>
  </si>
  <si>
    <t>Avg Num of Customers With Customer Catalogs In OM</t>
  </si>
  <si>
    <t>Avg Num of Products Per Customer Catalog</t>
  </si>
  <si>
    <t>Avg Num of Merchants</t>
  </si>
  <si>
    <t>Avg Num of Merchant Variants (supported languages, consumer vs wholesale) Per Merchant</t>
  </si>
  <si>
    <t>Avg Num of Users</t>
  </si>
  <si>
    <t>Avg Num of Personal Lists Per User</t>
  </si>
  <si>
    <t>Avg Num of Products Per Personal List</t>
  </si>
  <si>
    <t>Avg Num of Carriers (UPS, Fedex)</t>
  </si>
  <si>
    <t>Expected increase (%) in Orders</t>
  </si>
  <si>
    <t>Expected increase (%) in Customers</t>
  </si>
  <si>
    <t>Remote Order Entry</t>
  </si>
  <si>
    <t>Avg Num of OM Business Unit Datasets</t>
  </si>
  <si>
    <t>Avg Num of Business Units Per OM Business Unit Dataset</t>
  </si>
  <si>
    <t>Avg Num of Inventory Business Unit Datasets</t>
  </si>
  <si>
    <t>Avg Num of Business Units Per Inventory Business Unit Dataset</t>
  </si>
  <si>
    <t>Avg Num of Customer Datasets</t>
  </si>
  <si>
    <t>Avg Num of Customers Per Customer Dataset</t>
  </si>
  <si>
    <t>Avg Num of Catalog Datasets</t>
  </si>
  <si>
    <t>Avg Num of Catalogs Per Catalog Dataset</t>
  </si>
  <si>
    <t>Avg Num of Remote Users</t>
  </si>
  <si>
    <t>Expected increase(%) in OM Orders</t>
  </si>
  <si>
    <t>Expected increase(%) in OM Customers</t>
  </si>
  <si>
    <t>Enterprise Planning</t>
  </si>
  <si>
    <t>Expected # purchase orders / month</t>
  </si>
  <si>
    <t># items in item master</t>
  </si>
  <si>
    <t># months in planning horizon</t>
  </si>
  <si>
    <t>% of items planned each cycle at the enterprise level</t>
  </si>
  <si>
    <t>expected # planned/rescheduled orders per month/per item.</t>
  </si>
  <si>
    <t>% of inventory transfered each cycle</t>
  </si>
  <si>
    <t>% of items that are forecasted</t>
  </si>
  <si>
    <t>Avg # forecast entries / item / year</t>
  </si>
  <si>
    <t>% of planned items that have enterprise routings</t>
  </si>
  <si>
    <t>Avg # of steps in enterprise routings</t>
  </si>
  <si>
    <t># of enterprise resources used in planning</t>
  </si>
  <si>
    <t># months retained forecast history</t>
  </si>
  <si>
    <t>Product Configurator</t>
  </si>
  <si>
    <t>sales orders per month</t>
  </si>
  <si>
    <t>percent configured sales</t>
  </si>
  <si>
    <t xml:space="preserve">#  products+kits </t>
  </si>
  <si>
    <t>Percent configured products+kits</t>
  </si>
  <si>
    <t># unique configurations per configured product/kit</t>
  </si>
  <si>
    <t>Avg # options in each configured product/kit</t>
  </si>
  <si>
    <t># distribution configuation rules</t>
  </si>
  <si>
    <t># page generation rules</t>
  </si>
  <si>
    <t># availability date rules</t>
  </si>
  <si>
    <t># production configuration rules</t>
  </si>
  <si>
    <t># component list rules</t>
  </si>
  <si>
    <t># operation sequence rules</t>
  </si>
  <si>
    <t># matrices</t>
  </si>
  <si>
    <t>Avg # matrix details per matrix</t>
  </si>
  <si>
    <t>eProcurement</t>
  </si>
  <si>
    <t>Transaction Statistics</t>
  </si>
  <si>
    <t>Avg Num of Purchase Orders</t>
  </si>
  <si>
    <t>Avg Num of Lines/Purchase Order</t>
  </si>
  <si>
    <t>Avg Num of Requisitions</t>
  </si>
  <si>
    <t>Avg Num of Lines/Requisition</t>
  </si>
  <si>
    <t>Avg Num of Receipts</t>
  </si>
  <si>
    <t>Avg Num of Invoices</t>
  </si>
  <si>
    <t>Avg Num of Lines/Invoice</t>
  </si>
  <si>
    <t>Avg Num of Credit Card Transactions</t>
  </si>
  <si>
    <t>Avg Num of Returns</t>
  </si>
  <si>
    <t>User Setup Statistics</t>
  </si>
  <si>
    <t>Avg Num of Items In Item Catalog</t>
  </si>
  <si>
    <t>Avg Num of Buyers</t>
  </si>
  <si>
    <t>Avg Num of Suppliers</t>
  </si>
  <si>
    <t>Avg Num of Items to be loaded from MarketPlace via Catalog Update Package Load Process</t>
  </si>
  <si>
    <t>Supply Chain Planning</t>
  </si>
  <si>
    <t># of LCE's</t>
  </si>
  <si>
    <t># of Color Filters Used in Planning</t>
  </si>
  <si>
    <t># of Item Filters Used in Planning</t>
  </si>
  <si>
    <t>Ave. # of Resources per LSE</t>
  </si>
  <si>
    <t>Ave. # of Changeover Filters per LSE</t>
  </si>
  <si>
    <t># of Planning Priority Families</t>
  </si>
  <si>
    <t># of Late Tolerances Used</t>
  </si>
  <si>
    <t># of Demand Priority Definitions</t>
  </si>
  <si>
    <t># of Resources</t>
  </si>
  <si>
    <t>Ave # of Changeover Attributes per Resource</t>
  </si>
  <si>
    <t># of Capacity Changes per Month</t>
  </si>
  <si>
    <t># of Enterprise Planning Routings</t>
  </si>
  <si>
    <t>Ave. # of Steps per Routing</t>
  </si>
  <si>
    <t># of Items Forecast</t>
  </si>
  <si>
    <t># of Products Forecast</t>
  </si>
  <si>
    <t>Forecasts per Month</t>
  </si>
  <si>
    <t># of Planning BOM's</t>
  </si>
  <si>
    <t>Ave # of Components per BOM</t>
  </si>
  <si>
    <t>Ave # of INV BU's associated to one OM BU</t>
  </si>
  <si>
    <t># of Purchase Parts</t>
  </si>
  <si>
    <t>Ave # of Part Orders per Period</t>
  </si>
  <si>
    <t>Periods Planned per Run</t>
  </si>
  <si>
    <t># of Rollforward Phases</t>
  </si>
  <si>
    <t># of Items passed to Enterprise Planning</t>
  </si>
  <si>
    <t># of Items passed to Production Planning</t>
  </si>
  <si>
    <t>Priority Levels per Sourced Item</t>
  </si>
  <si>
    <t>Months of History Kept</t>
  </si>
  <si>
    <t>Production Management</t>
  </si>
  <si>
    <t>Production Management Information</t>
  </si>
  <si>
    <t># of Production IDs/Schedules per Month</t>
  </si>
  <si>
    <t>Average Number of Outputs Per Production</t>
  </si>
  <si>
    <t>Average Production Steps per Production</t>
  </si>
  <si>
    <t>Number of Time Types Used</t>
  </si>
  <si>
    <t>Average Number of Resources per Step</t>
  </si>
  <si>
    <t>Average Completions per Step</t>
  </si>
  <si>
    <t>Average # of Act Hours per Step</t>
  </si>
  <si>
    <t>Average Number of Components per Production</t>
  </si>
  <si>
    <t>Average Number of Variances per Production</t>
  </si>
  <si>
    <t>Number of Production Areas</t>
  </si>
  <si>
    <t># of Items Assigned per Area</t>
  </si>
  <si>
    <t>Flow Production Information</t>
  </si>
  <si>
    <t>Items Using Kanban Cards</t>
  </si>
  <si>
    <t>Kanban Cards per Item</t>
  </si>
  <si>
    <t>Items Using Replenishment Requests</t>
  </si>
  <si>
    <t>Weekly Replenishment Requests per Item</t>
  </si>
  <si>
    <t>Months of History Maintained</t>
  </si>
  <si>
    <t>Engineering</t>
  </si>
  <si>
    <t># of Manufactured Products</t>
  </si>
  <si>
    <t>Average # of BOM Codes per Product</t>
  </si>
  <si>
    <t>Average # of Components per Product</t>
  </si>
  <si>
    <t>Average # of Routings per Product</t>
  </si>
  <si>
    <t>Ave # of Steps per Routing</t>
  </si>
  <si>
    <t>Ave # of Resources per Step</t>
  </si>
  <si>
    <t>Ave # of Routing Codes per Routing</t>
  </si>
  <si>
    <t># of Work Crews</t>
  </si>
  <si>
    <t># of Work Centers</t>
  </si>
  <si>
    <t># of Machines Involved in Routings</t>
  </si>
  <si>
    <t># of Tools</t>
  </si>
  <si>
    <t># of Revision Controlled Items</t>
  </si>
  <si>
    <t>Ave # of Revisions per Item</t>
  </si>
  <si>
    <t>Total # of Tasks Performed in Work Centers</t>
  </si>
  <si>
    <t># of Engineering Change Orders per Month</t>
  </si>
  <si>
    <t>Ave # of Actions per ECO</t>
  </si>
  <si>
    <t>Ave # of Items Affected per ECO</t>
  </si>
  <si>
    <t>Ave # of Attachements per ECO</t>
  </si>
  <si>
    <t>Ave # of Approvers per ECO</t>
  </si>
  <si>
    <t>Ave # of References per ECO</t>
  </si>
  <si>
    <t>Ave # of Workflow Steps per ECO</t>
  </si>
  <si>
    <t>Quality Managment</t>
  </si>
  <si>
    <t>Number of Quality Control Plans</t>
  </si>
  <si>
    <t>Number of Daily Inspections</t>
  </si>
  <si>
    <t>Average # of Quality Characteristics per Plan</t>
  </si>
  <si>
    <t>Average # of Defects per Sample</t>
  </si>
  <si>
    <t>Average # of Causes per Sample</t>
  </si>
  <si>
    <t>Average # of Actions per Sample</t>
  </si>
  <si>
    <t>Average # of Comments Logged per Sample</t>
  </si>
  <si>
    <t>Weeks of History Kept</t>
  </si>
  <si>
    <t>ENTERPRISE PERFORMANCE MANAGEMENT</t>
  </si>
  <si>
    <t>Enterprise Warehouse</t>
  </si>
  <si>
    <t>How many business units?</t>
  </si>
  <si>
    <t>On average, what percentage of business units are active in an accounting period?</t>
  </si>
  <si>
    <t>How many departments?</t>
  </si>
  <si>
    <t>On average, what percentage of departments are active in an accounting period?</t>
  </si>
  <si>
    <t>How many customers do you have?</t>
  </si>
  <si>
    <t>On average, what percentage of customers are active in an accounting period?</t>
  </si>
  <si>
    <t>How many accounts?</t>
  </si>
  <si>
    <t>On average, what percentage of accounts are active in an accounting period?</t>
  </si>
  <si>
    <t>How many products do you offer?</t>
  </si>
  <si>
    <t>Partial Receipt Multipler</t>
  </si>
  <si>
    <t>On average, what percentage of products are sold in an accounting period?</t>
  </si>
  <si>
    <t>On average, how many products would a customer buy?</t>
  </si>
  <si>
    <t>How many sales channels?</t>
  </si>
  <si>
    <t>On average, what percentage of sales channels are active in an accounting period?</t>
  </si>
  <si>
    <t>How many lines of data in your General Ledger per month?</t>
  </si>
  <si>
    <t>Billing - How many bill lines per month?</t>
  </si>
  <si>
    <t>Time and Labor - How many lines of T&amp;L data per month?</t>
  </si>
  <si>
    <t>Inventory Cost of Goods Sold - How many lines of Inventory COGS per month?</t>
  </si>
  <si>
    <t>How many fiscal years do you plan on keeping history for?</t>
  </si>
  <si>
    <t>How many accounting periods per fiscal year?</t>
  </si>
  <si>
    <t>How many employees do you have?</t>
  </si>
  <si>
    <t>What is the average number of job codes per employee?</t>
  </si>
  <si>
    <t>How many components of compensation per compensation package?</t>
  </si>
  <si>
    <t>How many currency codes?</t>
  </si>
  <si>
    <t>On average, how much do the dimensions change per month?</t>
  </si>
  <si>
    <t>How many sources of data?</t>
  </si>
  <si>
    <t>How many scenarios?</t>
  </si>
  <si>
    <t>Sparsity factor</t>
  </si>
  <si>
    <t>Activity Based Management</t>
  </si>
  <si>
    <t>How many resources do you have?</t>
  </si>
  <si>
    <t>How many activities?</t>
  </si>
  <si>
    <t>How many cost objects?</t>
  </si>
  <si>
    <t>What is the average number of activities a resource would perform?</t>
  </si>
  <si>
    <t>What is the average number of activities a cost object would consume?</t>
  </si>
  <si>
    <t>FSI</t>
  </si>
  <si>
    <t>How many instruments?</t>
  </si>
  <si>
    <t>What % of your instruments are assets?</t>
  </si>
  <si>
    <t>What % of your instruments are liabilities?</t>
  </si>
  <si>
    <t>STUDENT ADMIN.</t>
  </si>
  <si>
    <t>Admissions</t>
  </si>
  <si>
    <t>How many term's prospect records do you store?</t>
  </si>
  <si>
    <t>On average, how many prospects/recruits do you collect information from per term?</t>
  </si>
  <si>
    <t>You plan to use SSS tape loads.</t>
  </si>
  <si>
    <t>You plan to use test tape loads.</t>
  </si>
  <si>
    <t>If you use test tapes, what % of your test tapes come from SAT?</t>
  </si>
  <si>
    <t>If you use test tapes, what % of your test tapes come from ACT?</t>
  </si>
  <si>
    <t>If you use test tapes, what % of your test tapes come from TOEFL/GRE?</t>
  </si>
  <si>
    <t>If you use test tapes, what % of your test tapes come from other sources?</t>
  </si>
  <si>
    <t xml:space="preserve">If you load SSS tapes, you plan on bringing each student record from the SSS tapes into your main Student Records database. </t>
  </si>
  <si>
    <t xml:space="preserve">If you load test tapes, you plan on bringing each student record from the test tapes into your main Student Records database. </t>
  </si>
  <si>
    <t>How many applicants apply each year?</t>
  </si>
  <si>
    <t>How many applicants per year are not prospects first?</t>
  </si>
  <si>
    <t>On average, how many programs are there within each career?</t>
  </si>
  <si>
    <t>How many programs would you expect an applicant to apply to?</t>
  </si>
  <si>
    <t>How many years do you keep data from test tapes, SSS tapes, personal data?</t>
  </si>
  <si>
    <t>Student Records</t>
  </si>
  <si>
    <t>How many unique students per year?</t>
  </si>
  <si>
    <t>How many students enrolled in your last term?</t>
  </si>
  <si>
    <t>How many terms per year?</t>
  </si>
  <si>
    <t>What % of the people in your system (students, staff, and faculty) are not US citizens?</t>
  </si>
  <si>
    <t>What % of students take collegiate sports?</t>
  </si>
  <si>
    <t>How many years do you keep transcript records?</t>
  </si>
  <si>
    <t>On average, how many courses does a student register for in each term of an academic year?</t>
  </si>
  <si>
    <t>How many courses in your course catalog?</t>
  </si>
  <si>
    <t>How many changes to courses per year?</t>
  </si>
  <si>
    <t>How many unique section numbers do you offer per term?</t>
  </si>
  <si>
    <t>If you do block enrollments, how many blocks do you process?</t>
  </si>
  <si>
    <t>If you do block enrollments, what is the average number of students per block?</t>
  </si>
  <si>
    <t>If you do block enrollments, what is the average number of courses per block?</t>
  </si>
  <si>
    <t>What percentage of students are graduate students?</t>
  </si>
  <si>
    <t>What is the average number of sections that may require you to generate permissions?</t>
  </si>
  <si>
    <t>What is the average number of students per section?</t>
  </si>
  <si>
    <t>What percentage of students are transfers vs. FTIC?</t>
  </si>
  <si>
    <t>How many year's legacy data do you plan to bring into the system?</t>
  </si>
  <si>
    <t>Student Financials</t>
  </si>
  <si>
    <t>On average, how many charge and payment transactions are reflected on a typical student account for a term?</t>
  </si>
  <si>
    <t>How many student financial transaction, including tuition charges, payments, refunds, writeoffs, etc per student per term?</t>
  </si>
  <si>
    <t>How many different types of charges do you have?</t>
  </si>
  <si>
    <t>How many different types of payment methods do you have?</t>
  </si>
  <si>
    <t>How many different types of Financial Aid do you track?</t>
  </si>
  <si>
    <t>How many charges would the average student incur per term?</t>
  </si>
  <si>
    <t>What is the average number of Financial Aid grants a student receives per term?</t>
  </si>
  <si>
    <t>What is the average number of payments a student makes per term?</t>
  </si>
  <si>
    <t>How many different account numbers would a student have per career?</t>
  </si>
  <si>
    <t>How many refunds do you process per student per term?</t>
  </si>
  <si>
    <t>How many different corporate accounts do you track per term?</t>
  </si>
  <si>
    <t>How many bills do you send out per month on average?</t>
  </si>
  <si>
    <t>How many receipts do you process per year?</t>
  </si>
  <si>
    <t>How many accounts do you have in collections at any one time?</t>
  </si>
  <si>
    <t>How lmany months are they in collections on average?</t>
  </si>
  <si>
    <t>What is the average activity in a collections account in a month?</t>
  </si>
  <si>
    <t>In any given month, how many accounts would have a balance greater than zero?</t>
  </si>
  <si>
    <t>How many times per year per student do you run credit history?</t>
  </si>
  <si>
    <t>How many administrative staff do you have?</t>
  </si>
  <si>
    <t>How many Third Party Contracts do you have per term?</t>
  </si>
  <si>
    <t>How many students are on Third Party Contracts per term?</t>
  </si>
  <si>
    <t>What is the total number of journal lines produced in an average month?</t>
  </si>
  <si>
    <t>Financial Aid</t>
  </si>
  <si>
    <t>What percentage of students apply for any kind of Financial Aid/Assistance?</t>
  </si>
  <si>
    <t>What percentage of students apply for Federal Financial Aid/Assistance?</t>
  </si>
  <si>
    <t>What percentage of students receive Financial Aid/Assistance?</t>
  </si>
  <si>
    <t>What % of students apply for student loans each year?</t>
  </si>
  <si>
    <t>What percentage of students do you require to apply for institutional aid per year?</t>
  </si>
  <si>
    <t>What percentage of students are evaluated for scholarships or merit aid each year?</t>
  </si>
  <si>
    <t>What percentage of students who apply for any type of aid do you do verification on?</t>
  </si>
  <si>
    <t>What percentage of students receive Pell grants?</t>
  </si>
  <si>
    <t>Advancement</t>
  </si>
  <si>
    <t>How many people and organizations are in your constituent base?</t>
  </si>
  <si>
    <t>What % of your constituent base make pledges?</t>
  </si>
  <si>
    <t>What % of your constituent base give gifts?</t>
  </si>
  <si>
    <t>How many constituents do you add per year to your constituent base?</t>
  </si>
  <si>
    <t>How many years history regarding constituents do you keep?</t>
  </si>
  <si>
    <r>
      <t>P</t>
    </r>
    <r>
      <rPr>
        <b/>
        <sz val="14"/>
        <rFont val="Times New Roman"/>
        <family val="1"/>
      </rPr>
      <t>EOPLE</t>
    </r>
    <r>
      <rPr>
        <b/>
        <sz val="16"/>
        <rFont val="Times New Roman"/>
        <family val="1"/>
      </rPr>
      <t>S</t>
    </r>
    <r>
      <rPr>
        <b/>
        <sz val="14"/>
        <rFont val="Times New Roman"/>
        <family val="1"/>
      </rPr>
      <t xml:space="preserve">OFT 8.0 </t>
    </r>
    <r>
      <rPr>
        <b/>
        <sz val="16"/>
        <rFont val="Times New Roman"/>
        <family val="1"/>
      </rPr>
      <t>D</t>
    </r>
    <r>
      <rPr>
        <b/>
        <sz val="14"/>
        <rFont val="Times New Roman"/>
        <family val="1"/>
      </rPr>
      <t xml:space="preserve">ATABASE </t>
    </r>
    <r>
      <rPr>
        <b/>
        <sz val="16"/>
        <rFont val="Times New Roman"/>
        <family val="1"/>
      </rPr>
      <t>S</t>
    </r>
    <r>
      <rPr>
        <b/>
        <sz val="14"/>
        <rFont val="Times New Roman"/>
        <family val="1"/>
      </rPr>
      <t xml:space="preserve">IZING </t>
    </r>
    <r>
      <rPr>
        <b/>
        <sz val="16"/>
        <rFont val="Times New Roman"/>
        <family val="1"/>
      </rPr>
      <t>Q</t>
    </r>
    <r>
      <rPr>
        <b/>
        <sz val="14"/>
        <rFont val="Times New Roman"/>
        <family val="1"/>
      </rPr>
      <t>UESTIONNAIRE</t>
    </r>
  </si>
  <si>
    <r>
      <t xml:space="preserve">3. What is the average number of transfers (company, department, or location) and pay increases per employee per year?  </t>
    </r>
    <r>
      <rPr>
        <i/>
        <sz val="10"/>
        <rFont val="MS Sans Serif"/>
        <family val="0"/>
      </rPr>
      <t>Each transfer and pay increase will create a job record.</t>
    </r>
  </si>
  <si>
    <r>
      <t xml:space="preserve">5. What is the average number of employee and employer deductions per check?  </t>
    </r>
    <r>
      <rPr>
        <i/>
        <sz val="10"/>
        <rFont val="MS Sans Serif"/>
        <family val="0"/>
      </rPr>
      <t>This is the average over the various types of checks.</t>
    </r>
  </si>
  <si>
    <r>
      <t xml:space="preserve">6. What is the average number of types of payments per check?  (regular, overtime, shift, etc).  </t>
    </r>
    <r>
      <rPr>
        <i/>
        <sz val="10"/>
        <rFont val="MS Sans Serif"/>
        <family val="0"/>
      </rPr>
      <t>This is the average over the various types of checks.</t>
    </r>
  </si>
  <si>
    <r>
      <t xml:space="preserve">7. What is the average number of labor department or accounts charged for earnings per check?  </t>
    </r>
    <r>
      <rPr>
        <i/>
        <sz val="10"/>
        <rFont val="MS Sans Serif"/>
        <family val="0"/>
      </rPr>
      <t>There is one earning per payment type per department and/or account combination.</t>
    </r>
  </si>
  <si>
    <r>
      <t xml:space="preserve">8. What is the approximate number of employees that you take withholdings for with residence in the following states:  </t>
    </r>
    <r>
      <rPr>
        <i/>
        <sz val="10"/>
        <rFont val="MS Sans Serif"/>
        <family val="0"/>
      </rPr>
      <t>For tax record calculations.  Each employee has 4 Federal Taxes.  States not listed below have 2 state taxes.</t>
    </r>
  </si>
  <si>
    <r>
      <t xml:space="preserve">    8a. California, Indiana, Oregon, New Mexico, Colorado, or New York (not NYC or Yonkers):  </t>
    </r>
    <r>
      <rPr>
        <i/>
        <sz val="10"/>
        <rFont val="MS Sans Serif"/>
        <family val="0"/>
      </rPr>
      <t>(3 State Taxes)</t>
    </r>
  </si>
  <si>
    <r>
      <t xml:space="preserve">    8b. Ohio, New York City, Yonkers:  </t>
    </r>
    <r>
      <rPr>
        <i/>
        <sz val="10"/>
        <rFont val="MS Sans Serif"/>
        <family val="0"/>
      </rPr>
      <t>(4 State Taxes)</t>
    </r>
  </si>
  <si>
    <r>
      <t xml:space="preserve">    8c. New Jersey, Pennsylvania:  </t>
    </r>
    <r>
      <rPr>
        <i/>
        <sz val="10"/>
        <rFont val="MS Sans Serif"/>
        <family val="0"/>
      </rPr>
      <t>(6 State Taxes)</t>
    </r>
  </si>
  <si>
    <r>
      <t>9.  What is the approximate number of employees that work in different and/or additional states then their residence.</t>
    </r>
    <r>
      <rPr>
        <i/>
        <sz val="10"/>
        <rFont val="MS Sans Serif"/>
        <family val="0"/>
      </rPr>
      <t xml:space="preserve"> If an employee works in a different state then their residence or in multiple states, they will have additional state tax records.</t>
    </r>
  </si>
  <si>
    <r>
      <t xml:space="preserve">    9a. California, Indiana, Oregon, New Mexico, Colorado, or New York (not NYC or Yonkers):  </t>
    </r>
    <r>
      <rPr>
        <i/>
        <sz val="10"/>
        <rFont val="MS Sans Serif"/>
        <family val="0"/>
      </rPr>
      <t>(3 additional tax records)</t>
    </r>
  </si>
  <si>
    <r>
      <t xml:space="preserve">    9b. Ohio, New York City, Yonkers:  </t>
    </r>
    <r>
      <rPr>
        <i/>
        <sz val="10"/>
        <rFont val="MS Sans Serif"/>
        <family val="0"/>
      </rPr>
      <t>(4 additional tax records)</t>
    </r>
  </si>
  <si>
    <r>
      <t xml:space="preserve">    9c. New Jersey, Pennsylvania:  </t>
    </r>
    <r>
      <rPr>
        <i/>
        <sz val="10"/>
        <rFont val="MS Sans Serif"/>
        <family val="0"/>
      </rPr>
      <t>(6 additional tax records)</t>
    </r>
  </si>
  <si>
    <r>
      <t xml:space="preserve">    9d. Any other state  </t>
    </r>
    <r>
      <rPr>
        <i/>
        <sz val="10"/>
        <rFont val="MS Sans Serif"/>
        <family val="0"/>
      </rPr>
      <t>(2 additional tax records)</t>
    </r>
  </si>
  <si>
    <r>
      <t xml:space="preserve">10. What is the average number of direct deposit accounts per employee?  </t>
    </r>
    <r>
      <rPr>
        <i/>
        <sz val="10"/>
        <rFont val="MS Sans Serif"/>
        <family val="0"/>
      </rPr>
      <t>Each direct deposit account will create a distribution record.</t>
    </r>
  </si>
  <si>
    <r>
      <t xml:space="preserve">3. What is the average number of transfers (company, department, or location) and pay increases per employee per year?  </t>
    </r>
    <r>
      <rPr>
        <i/>
        <sz val="10"/>
        <rFont val="Times New Roman"/>
        <family val="1"/>
      </rPr>
      <t>Each transfer and pay increase will create a job record.</t>
    </r>
  </si>
  <si>
    <r>
      <t xml:space="preserve">5. What is the average number of employee and employer deductions per check?  </t>
    </r>
    <r>
      <rPr>
        <i/>
        <sz val="10"/>
        <rFont val="Times New Roman"/>
        <family val="1"/>
      </rPr>
      <t>This is the average over the various types of checks.</t>
    </r>
  </si>
  <si>
    <r>
      <t xml:space="preserve">6. What is the average number of types of payments per check?  (regular, overtime, shift, etc).  </t>
    </r>
    <r>
      <rPr>
        <i/>
        <sz val="10"/>
        <rFont val="Times New Roman"/>
        <family val="1"/>
      </rPr>
      <t>This is the average over the various types of checks.</t>
    </r>
  </si>
  <si>
    <r>
      <t xml:space="preserve">7. What is the average number of labor department or accounts charged for earnings per check?  </t>
    </r>
    <r>
      <rPr>
        <i/>
        <sz val="10"/>
        <rFont val="Times New Roman"/>
        <family val="1"/>
      </rPr>
      <t>There is one earning per payment type per department and/or account combination.</t>
    </r>
  </si>
  <si>
    <r>
      <t xml:space="preserve">8. What is the average number of direct deposit accounts per employee?  </t>
    </r>
    <r>
      <rPr>
        <i/>
        <sz val="10"/>
        <rFont val="Times New Roman"/>
        <family val="1"/>
      </rPr>
      <t>Each direct deposit account will create a distribution record.</t>
    </r>
  </si>
  <si>
    <r>
      <t xml:space="preserve">What is the # of </t>
    </r>
    <r>
      <rPr>
        <b/>
        <sz val="10"/>
        <rFont val="Arial"/>
        <family val="2"/>
      </rPr>
      <t xml:space="preserve">information-only, non-matchable </t>
    </r>
    <r>
      <rPr>
        <sz val="10"/>
        <rFont val="Arial"/>
        <family val="0"/>
      </rPr>
      <t>Flexible Resource Attributes?</t>
    </r>
  </si>
  <si>
    <r>
      <t xml:space="preserve">What is the # of </t>
    </r>
    <r>
      <rPr>
        <b/>
        <sz val="10"/>
        <rFont val="Arial"/>
        <family val="2"/>
      </rPr>
      <t xml:space="preserve">information-only, non-matchable </t>
    </r>
    <r>
      <rPr>
        <sz val="10"/>
        <rFont val="Arial"/>
        <family val="0"/>
      </rPr>
      <t>resource request attributes?</t>
    </r>
  </si>
  <si>
    <r>
      <t>Accumulation Data</t>
    </r>
    <r>
      <rPr>
        <sz val="10"/>
        <rFont val="Arial"/>
        <family val="2"/>
      </rPr>
      <t xml:space="preserve"> </t>
    </r>
    <r>
      <rPr>
        <i/>
        <sz val="9"/>
        <rFont val="Arial"/>
        <family val="2"/>
      </rPr>
      <t>(optional - only if accumulation IDs are used)</t>
    </r>
  </si>
  <si>
    <t>Company: ___________________________  Completed by: ___________________________   Date: ___________</t>
  </si>
  <si>
    <t>HRMS</t>
  </si>
  <si>
    <t>HR</t>
  </si>
  <si>
    <t>Administer Workforce</t>
  </si>
  <si>
    <t>Employee Base</t>
  </si>
  <si>
    <t>Number of Current Employees</t>
  </si>
  <si>
    <t>Overall Increase/Decrease Rate per year of hiring predicted for next 5 years</t>
  </si>
  <si>
    <t>Total number of All Employees (Current and Terminated)</t>
  </si>
  <si>
    <t>Average Number of Personal Data changes per Employee per year</t>
  </si>
  <si>
    <t>Average Number of Job Actions per year Employee to be tracked</t>
  </si>
  <si>
    <t>Average Number of Components of Pay per Employee</t>
  </si>
  <si>
    <t>Percent of Employees with Multiple Jobs</t>
  </si>
  <si>
    <t>Additional Data on Employees</t>
  </si>
  <si>
    <t xml:space="preserve"> </t>
  </si>
  <si>
    <t>Average Number of Addresses per Employee</t>
  </si>
  <si>
    <t>Average Number of Email Addresses per Employee</t>
  </si>
  <si>
    <t>Average Number of Phones per Employee</t>
  </si>
  <si>
    <t>Average Number of National Ids per Employee</t>
  </si>
  <si>
    <t>Average Number of Names per Employee</t>
  </si>
  <si>
    <t>Average Number of Badges per Employee</t>
  </si>
  <si>
    <t>Average Number of Emergency Contacts per Employee</t>
  </si>
  <si>
    <t>Average Number of Visa or other Permits per Employee</t>
  </si>
  <si>
    <t>Non-Employee Base</t>
  </si>
  <si>
    <t>Number of Current Non-Employees</t>
  </si>
  <si>
    <t>Overall Increase/Decrease Rate of contracting predicted for next 5 years</t>
  </si>
  <si>
    <t>Total number of All Non-Employees (Current and Terminated)</t>
  </si>
  <si>
    <t>Average Number of Personal Data changes per Non-Employee per year</t>
  </si>
  <si>
    <t>Average Number of Job Actions per Non-Employee to be tracked</t>
  </si>
  <si>
    <t>Average Number of Components of Pay per Non-Employee</t>
  </si>
  <si>
    <t>Percent of Non-Employees with Multiple Jobs</t>
  </si>
  <si>
    <t>Additional Data on Non- Employees</t>
  </si>
  <si>
    <t>Average Number of Addresses per Non-Employee</t>
  </si>
  <si>
    <t>Average Number of Email Addresses per Non-Employee</t>
  </si>
  <si>
    <t>Average Number of Phones per Non-Employee</t>
  </si>
  <si>
    <t>Average Number of National Ids per Non-Employee</t>
  </si>
  <si>
    <t>Average Number of Names per Non-Employee</t>
  </si>
  <si>
    <t>Average Number of Badges per Non-Employee</t>
  </si>
  <si>
    <t>Average Number of Emergency Contacts per Non-Employee</t>
  </si>
  <si>
    <t>Average Number of Visa or other Permits per Non-Employee</t>
  </si>
  <si>
    <t>Contract Tracking</t>
  </si>
  <si>
    <t>Number of Persons with Contracts</t>
  </si>
  <si>
    <t>Average Number of bytes per Comment for each Contract</t>
  </si>
  <si>
    <t>Average Number of Contracts per Person</t>
  </si>
  <si>
    <t>Average Number of changes to Contracts per Person per Year</t>
  </si>
  <si>
    <t xml:space="preserve">Average Number of Contract Clauses </t>
  </si>
  <si>
    <t>Average Number of bytes per Comment for each Clause</t>
  </si>
  <si>
    <t>Number of Additional Persons with Contracts after 5 years</t>
  </si>
  <si>
    <t>Number of People with Historical Contract Data</t>
  </si>
  <si>
    <t>Number of Years of History loaded in initial Conversion</t>
  </si>
  <si>
    <t>Recruit Workforce</t>
  </si>
  <si>
    <t>Applicants</t>
  </si>
  <si>
    <t>Number of Current Applicants</t>
  </si>
  <si>
    <t>Number of Positions Applied For Per Applicant</t>
  </si>
  <si>
    <t>Number of Years of History to be Kept on Applicants</t>
  </si>
  <si>
    <t>% of Applicant records filled</t>
  </si>
  <si>
    <t>Job Requisitions</t>
  </si>
  <si>
    <t>Number of Current Job Requisitions</t>
  </si>
  <si>
    <t>Number of Years of History to be Kept on Job Requisitions</t>
  </si>
  <si>
    <t>Average Number of Interviews per Job Requisition</t>
  </si>
  <si>
    <t>Average Number of Status Changes per Job Requisition</t>
  </si>
  <si>
    <t>Average Number of Posting Types per Job Requisition</t>
  </si>
  <si>
    <t>% of Job Requisition records filled</t>
  </si>
  <si>
    <t>Additional Data on Recruitment</t>
  </si>
  <si>
    <t>Average Number of Email Addresses per Applicant</t>
  </si>
  <si>
    <t>Average Number of Phones per Applicant</t>
  </si>
  <si>
    <t>Average Number of References per Applicant</t>
  </si>
  <si>
    <t>Average Number of Previous Employments per Applicant</t>
  </si>
  <si>
    <t>Average Number of Routings per Application</t>
  </si>
  <si>
    <t>Average Number of Scheduled Interviews per Application</t>
  </si>
  <si>
    <t>Average Number of Interviews per Application</t>
  </si>
  <si>
    <t>Average Number of Offers per Application</t>
  </si>
  <si>
    <t>Average Number of Expenses per Application</t>
  </si>
  <si>
    <t>Monitor Absence</t>
  </si>
  <si>
    <t>Absence Types and Codes Setup</t>
  </si>
  <si>
    <t>Total number of absence types defined</t>
  </si>
  <si>
    <t>Total number of absence codes defined</t>
  </si>
  <si>
    <t>Vacation Setup</t>
  </si>
  <si>
    <t>Number of holdiay schedules defined</t>
  </si>
  <si>
    <t>Average number of specific holidays per schedule</t>
  </si>
  <si>
    <t>Number of years history stored</t>
  </si>
  <si>
    <t>Employee Absence - General (excluding Vacation)</t>
  </si>
  <si>
    <t>Number of employees tracked in Monitor Absence</t>
  </si>
  <si>
    <t>sProcurement</t>
  </si>
  <si>
    <t>Avg Num of (Service) Projects per Month</t>
  </si>
  <si>
    <t>Avg Num of Activities per Project</t>
  </si>
  <si>
    <t>Avg Num of Service Requisitions per Month</t>
  </si>
  <si>
    <t>Avg Num of Lines/Service Requisition</t>
  </si>
  <si>
    <t>Avg Num of Preferred Suppliers per Service Req Line</t>
  </si>
  <si>
    <t>Avg Num of Sourcing Suppliers per Service Req Line</t>
  </si>
  <si>
    <t>Avg Num of Candidate Submittals per Supplier</t>
  </si>
  <si>
    <t>Avg Num of Negotiation Response Lines</t>
  </si>
  <si>
    <t>Avg Num of Interviews per Candidate Submittal</t>
  </si>
  <si>
    <t>Percentage of Requisition lines that will become work orders</t>
  </si>
  <si>
    <t xml:space="preserve">Avg number of Manual Work Orders </t>
  </si>
  <si>
    <t>Avg number of Tasks per Work Order</t>
  </si>
  <si>
    <t xml:space="preserve">Avg number of Time Entry lines per week </t>
  </si>
  <si>
    <t xml:space="preserve">Avg number of Expense lines per week </t>
  </si>
  <si>
    <t>Avg Number of Invoices per month</t>
  </si>
  <si>
    <t>Avg Number of Lines per Invoice</t>
  </si>
  <si>
    <t>Avg Num of Role Types</t>
  </si>
  <si>
    <t>Avg Num of Roles</t>
  </si>
  <si>
    <t>Avg Num of Suppliers by Role Type</t>
  </si>
  <si>
    <t>Avg Num of Suppliers by BU</t>
  </si>
  <si>
    <t>Avg Num of Rate Sheet Regions</t>
  </si>
  <si>
    <t>Ave Num of Locations per Rate Sheet Region</t>
  </si>
  <si>
    <t>Avg Num of Rate Sheets (Region * Role)</t>
  </si>
  <si>
    <t>Avg Num of Service Coodinators</t>
  </si>
  <si>
    <t>Avg Num of Service Providers per Supplier</t>
  </si>
  <si>
    <t>Number of Months of History to Retain</t>
  </si>
  <si>
    <t>Average number of absences recorded per employee per year</t>
  </si>
  <si>
    <t>Percentage of employee absences needing certification</t>
  </si>
  <si>
    <t>Percentage of employee absences requiring additional comments</t>
  </si>
  <si>
    <t>Employee Vacation</t>
  </si>
  <si>
    <t>Number of employees with leave plans</t>
  </si>
  <si>
    <t>Average number of vacation requests per employee per year</t>
  </si>
  <si>
    <t>Maternity Leave - United Kingdom</t>
  </si>
  <si>
    <t>Average number of female employees taking UK maternity leave per year</t>
  </si>
  <si>
    <t>Illness Reporting - Netherlands</t>
  </si>
  <si>
    <t>Number of employees elligible for inclusion in Dutch illness reporting</t>
  </si>
  <si>
    <t>Number of years reporting history</t>
  </si>
  <si>
    <t>Languages</t>
  </si>
  <si>
    <t>Number of operator languages utilised in database</t>
  </si>
  <si>
    <t>Administer Training</t>
  </si>
  <si>
    <t>Employee Training</t>
  </si>
  <si>
    <t>Average Number of Training courses attended per year</t>
  </si>
  <si>
    <t>Number of Years of History to be Kept on Employees</t>
  </si>
  <si>
    <t>% of Training records filled</t>
  </si>
  <si>
    <t>Non-Employee Training</t>
  </si>
  <si>
    <t>Number of Years of History to be Kept on Non-Employees</t>
  </si>
  <si>
    <t>Additional Data on Training</t>
  </si>
  <si>
    <t>Average Number of Courses</t>
  </si>
  <si>
    <t>Average Number of Sessions per Course</t>
  </si>
  <si>
    <t>Average Number of pieces of Equipment per Course Session</t>
  </si>
  <si>
    <t>Average Number of Costs per Course Session</t>
  </si>
  <si>
    <t>Average Number of Instructors</t>
  </si>
  <si>
    <t>Average Number of Facilities</t>
  </si>
  <si>
    <t>Average Number of Phones per Facility</t>
  </si>
  <si>
    <t>Average Number of pieces of Equipment per Facility</t>
  </si>
  <si>
    <t>Average Number of Rooms per Facility</t>
  </si>
  <si>
    <t>Average Number of pieces of Equipment per Room</t>
  </si>
  <si>
    <t>Average Number of Vendors</t>
  </si>
  <si>
    <t>Average Number of Contacts per Vendor</t>
  </si>
  <si>
    <t>Budget Training</t>
  </si>
  <si>
    <t>Additional Data on Budget Training</t>
  </si>
  <si>
    <t>Average Number of Departments</t>
  </si>
  <si>
    <t>Average Number of Job Codes</t>
  </si>
  <si>
    <t>Average Number of Profiles</t>
  </si>
  <si>
    <t>Average Number of General Demands</t>
  </si>
  <si>
    <t>Average Number of Department Demands</t>
  </si>
  <si>
    <t>Average Number of Employee Demands</t>
  </si>
  <si>
    <t>Average Number of Employee Demands by Course</t>
  </si>
  <si>
    <t>Average Number of Scenarios</t>
  </si>
  <si>
    <t>Number of Languages Used</t>
  </si>
  <si>
    <t>Company Cars</t>
  </si>
  <si>
    <t>Number of Employees with Company Car benefits</t>
  </si>
  <si>
    <t>Average number of cars allocated to an employee during time in scheme</t>
  </si>
  <si>
    <t>Number of years history stored per employee</t>
  </si>
  <si>
    <t>Employee Payments</t>
  </si>
  <si>
    <t>Percentage of employees making payments towards private use</t>
  </si>
  <si>
    <t>Average payments per employee per year</t>
  </si>
  <si>
    <t>Car reliability</t>
  </si>
  <si>
    <t>Average number of recordable car unavailable events per employee per year</t>
  </si>
  <si>
    <t>Car Tax</t>
  </si>
  <si>
    <t>Average number of cars allocated to an employee per tax year</t>
  </si>
  <si>
    <t>Average number of P11D reports requiring additional notes</t>
  </si>
  <si>
    <t>Car Models</t>
  </si>
  <si>
    <t>Number of car models tracked</t>
  </si>
  <si>
    <t>Average adjustments made to car model information (eg price) during life of car model.</t>
  </si>
  <si>
    <t>Car Fleet</t>
  </si>
  <si>
    <t>Average size of car fleet</t>
  </si>
  <si>
    <t>Average 'extras' items recorded per car</t>
  </si>
  <si>
    <t>Percentage of car fleet available as a car pool</t>
  </si>
  <si>
    <t>Average number of allocations of cars in car pool to employees per year</t>
  </si>
  <si>
    <t>Maintenance</t>
  </si>
  <si>
    <t>Average number of maintenance visits per car in fleet per year</t>
  </si>
  <si>
    <t>Number of maintenance locations defined</t>
  </si>
  <si>
    <t>Manage Competencies</t>
  </si>
  <si>
    <t>Number of Employees</t>
  </si>
  <si>
    <t>Competency Data on Roles</t>
  </si>
  <si>
    <t>Number of Roles with required Competencies and/or Accomplishments</t>
  </si>
  <si>
    <t>Average number of Competencies per Role</t>
  </si>
  <si>
    <t>Average number of Accomplishments per Role</t>
  </si>
  <si>
    <t>Competency Data on Employees</t>
  </si>
  <si>
    <t>Number of Employees with Competency profiles</t>
  </si>
  <si>
    <t>Average Number of Competency Evaluations (self, manager, approved, …) per Year</t>
  </si>
  <si>
    <t>Number of Years of History to be Kept on Competency Evaluations</t>
  </si>
  <si>
    <t>Average Number of Competencies per Evaluation</t>
  </si>
  <si>
    <t>Accomplishment Data on Employees</t>
  </si>
  <si>
    <t>Number of Employees with Accomplishments</t>
  </si>
  <si>
    <t>Average Number of Accomplishments per Employee</t>
  </si>
  <si>
    <t>Define General Data (NLD)</t>
  </si>
  <si>
    <t>Number of Employees within Dutch Paygroups</t>
  </si>
  <si>
    <t>Employee Earnings</t>
  </si>
  <si>
    <t>Average number of permanent earnings</t>
  </si>
  <si>
    <t>Average number of history rows</t>
  </si>
  <si>
    <t>Average number of incidental earnings per year</t>
  </si>
  <si>
    <t>Average number years of history</t>
  </si>
  <si>
    <t>Employee Deductions</t>
  </si>
  <si>
    <t>Average number of general deductions</t>
  </si>
  <si>
    <t>Average number of incidental deductions per year</t>
  </si>
  <si>
    <t>Plan Careers &amp; Plan Successions</t>
  </si>
  <si>
    <t>Plan Successions</t>
  </si>
  <si>
    <t>Number of Key Positions with Succession Plan</t>
  </si>
  <si>
    <t>Average number of candidates</t>
  </si>
  <si>
    <t>Note: the Position requirements are shared with the Roles from Competency Management</t>
  </si>
  <si>
    <t>Plan Careers</t>
  </si>
  <si>
    <t>Number of Employees with Career Plan</t>
  </si>
  <si>
    <t>Average number of evaluated Careerpaths</t>
  </si>
  <si>
    <t>Average number of Career moves per path</t>
  </si>
  <si>
    <t>Average number of identified competencies as a strength</t>
  </si>
  <si>
    <t>Average number of identified competencies as a weakness</t>
  </si>
  <si>
    <t>Time &amp; Labor</t>
  </si>
  <si>
    <t>Time Reporters</t>
  </si>
  <si>
    <t>Number of Time Reporters</t>
  </si>
  <si>
    <t>Percentage of Elapsed time reporters</t>
  </si>
  <si>
    <t>Percentage of Punch time reporters</t>
  </si>
  <si>
    <t>Percentage of Exempt/Negative Time Reporters (calculated)</t>
  </si>
  <si>
    <t>Punches per Punch Time Reporter per day</t>
  </si>
  <si>
    <t>Archiving</t>
  </si>
  <si>
    <t>Months of active time</t>
  </si>
  <si>
    <t>Days per month on average</t>
  </si>
  <si>
    <t>Total Days</t>
  </si>
  <si>
    <t>Batch Processes</t>
  </si>
  <si>
    <t>Maximum length of TA run (in days)</t>
  </si>
  <si>
    <t>Average Number of Period of Interests</t>
  </si>
  <si>
    <t>Benefits</t>
  </si>
  <si>
    <t>Average Annual Turnover Percent</t>
  </si>
  <si>
    <t>Annual Number of New Hires</t>
  </si>
  <si>
    <t>Average Number of Dependents per Employee</t>
  </si>
  <si>
    <t>Enrollment Change Events</t>
  </si>
  <si>
    <t>Percent of Employees Eligible for an Open Enrollment</t>
  </si>
  <si>
    <t xml:space="preserve"> - - What Percent of Employees Make Changes during Open Enrollment?</t>
  </si>
  <si>
    <t>Percent of Employees Making Other Changes</t>
  </si>
  <si>
    <t>- - How Many Times Do They Make Changes?</t>
  </si>
  <si>
    <t>Benefit Offerings (Benefit Program Design)</t>
  </si>
  <si>
    <t>How Many Types of Health Plans are Offered?</t>
  </si>
  <si>
    <t>How Many Types of Life Insurance Plans are Offered?</t>
  </si>
  <si>
    <t>How Many Types of Disability Plans are Offered?</t>
  </si>
  <si>
    <t>How Many Types of Savings Plans are Offered?</t>
  </si>
  <si>
    <t>How Many Savings Investment Options are Offered?</t>
  </si>
  <si>
    <t>How Many Types of Leave Plans are Offered?</t>
  </si>
  <si>
    <t>How Many Types of Flex Spending Accounts are Offered?</t>
  </si>
  <si>
    <t>How Many Types of Defined Contribution Pension Plans are Offered?</t>
  </si>
  <si>
    <t>How Many Types of Retirement Plans are Offered?</t>
  </si>
  <si>
    <t>How Many Types of Vacation Buy/Sell Plans are Offered?</t>
  </si>
  <si>
    <t>History</t>
  </si>
  <si>
    <t>How Many Years of History Will Be Maintained?</t>
  </si>
  <si>
    <t>Cobra &amp; Billing</t>
  </si>
  <si>
    <t>How Many Employees Become Eligible for Cobra Each Year?</t>
  </si>
  <si>
    <t>Will the Benefits Billing Module be Used ("1" for Yes, "0" for No)?</t>
  </si>
  <si>
    <t>How Many Employees Will Go Onto Benefits Billing Each Year?</t>
  </si>
  <si>
    <t>Benefits Administration</t>
  </si>
  <si>
    <t>What Percentage of Employees will be Managed by Benefits Administration?</t>
  </si>
  <si>
    <t>Are Employees Eligible for Flexible Credits ("1" for Yes, "0" for No)?</t>
  </si>
  <si>
    <t>How Many Times Per Year is an Employee's Data Changed?</t>
  </si>
  <si>
    <t>Using item photos (images) ?  ("1" for YES)</t>
  </si>
  <si>
    <t>Percent of Stock Request Lines that use lot allocated items</t>
  </si>
  <si>
    <t>Avg # of Bar Code Transactions per month</t>
  </si>
  <si>
    <t># of Months of Bar Code History Kept</t>
  </si>
  <si>
    <t xml:space="preserve">How Many Different Health Options are Available to an Employee? </t>
  </si>
  <si>
    <t xml:space="preserve">How Many Life/AD&amp;D Options are Available to an Employee? </t>
  </si>
  <si>
    <t xml:space="preserve">How Many Disability Options are Available to an Employee? </t>
  </si>
  <si>
    <t xml:space="preserve">How Many Savings Options are Available to an Employee? </t>
  </si>
  <si>
    <t xml:space="preserve">How Many Leave Options are Available to an Employee? </t>
  </si>
  <si>
    <t xml:space="preserve">How Many FSA Options are Available to an Employee? </t>
  </si>
  <si>
    <t xml:space="preserve">How Many Retirement Options are Available to an Employee? </t>
  </si>
  <si>
    <t xml:space="preserve">How Many DC Pension Options are Available to an Employee? </t>
  </si>
  <si>
    <t xml:space="preserve">How Many Vacation Buy/Sell Options are Available to an Employee? </t>
  </si>
  <si>
    <t>FSA</t>
  </si>
  <si>
    <t>Percentage of Employees Enrolled in a Health FSA Plan</t>
  </si>
  <si>
    <t>Percentage of Employees Enrolled in a Dependent FSA Plan</t>
  </si>
  <si>
    <t>Claims Activity</t>
  </si>
  <si>
    <t>Average Health Claims per Employee per Year</t>
  </si>
  <si>
    <t>Average Dependent Care Claims per Employee per Year</t>
  </si>
  <si>
    <t>NA Payroll</t>
  </si>
  <si>
    <t>Company Pay Information by Pay Groups:</t>
  </si>
  <si>
    <t>Pay Group 1</t>
  </si>
  <si>
    <t>FLSA Py Grp 2</t>
  </si>
  <si>
    <t>T &amp; L Py Grp 3</t>
  </si>
  <si>
    <t>Pay Group 4</t>
  </si>
  <si>
    <t>Pay Group 5</t>
  </si>
  <si>
    <t>1. How many employees do you pay?</t>
  </si>
  <si>
    <t>2. How many payrolls do you run per year (for this paygroup)?</t>
  </si>
  <si>
    <t>4. What is the average number of pay checks per employee per pay period?  (regular, overtime, bonus, etc).</t>
  </si>
  <si>
    <t>11. How many employees have U.S. Savings Bond deductions?</t>
  </si>
  <si>
    <t>Number of years retention</t>
  </si>
  <si>
    <t>Canadian Payroll</t>
  </si>
  <si>
    <t>Py Group 2</t>
  </si>
  <si>
    <t>6a. What is the average number of regular payments per check?</t>
  </si>
  <si>
    <t>6b. What is the average number of other payments per check? e.g. holiday, bonus, commission, etc.</t>
  </si>
  <si>
    <t xml:space="preserve">9. What is the average number of special accumulators (buckets) required per employee? e.g. special accumulator for pensionable earnings. </t>
  </si>
  <si>
    <t>10. What is the approximate number of employees who work in Quebec?</t>
  </si>
  <si>
    <t>11. What is the number of Wage Loss Replacement Plans assigned to the organization?</t>
  </si>
  <si>
    <t>12.  What is the approximate number of Balance IDs required, e.g. CY for Calendar Year and FY for Fiscal Year?</t>
  </si>
  <si>
    <t>13.  What is the approximate number of province in which an employee works?</t>
  </si>
  <si>
    <t>14. Would French Canadian translations be required on the system?</t>
  </si>
  <si>
    <t>No</t>
  </si>
  <si>
    <t>15. Number of years retention</t>
  </si>
  <si>
    <t>Global Payroll</t>
  </si>
  <si>
    <t>Generic Payroll</t>
  </si>
  <si>
    <t>Do you use GP to process absences (Y/N)</t>
  </si>
  <si>
    <t>Y</t>
  </si>
  <si>
    <t>Do you use GP to process payroll (Y/N)</t>
  </si>
  <si>
    <t>How many pay periods are there in a year (average across paygroups)</t>
  </si>
  <si>
    <t>Banking and GL</t>
  </si>
  <si>
    <t>Do you use the GP banking process (Y/N)</t>
  </si>
  <si>
    <t>Do you use the GP GL interface process (Y/N)</t>
  </si>
  <si>
    <t>About the Payees</t>
  </si>
  <si>
    <t>How many payees are processed using Global Payroll</t>
  </si>
  <si>
    <t>How many payees will be processed in a single payroll run</t>
  </si>
  <si>
    <t>How many different jobs does the average payee hold</t>
  </si>
  <si>
    <t>Per Payee and Pay Period</t>
  </si>
  <si>
    <t>How many days of absence does the average payee report (each pay period)</t>
  </si>
  <si>
    <t>How many absence entitlements does the average payee have</t>
  </si>
  <si>
    <t>How many different earnings would a payee receive</t>
  </si>
  <si>
    <t>How many different deductions would a payee pay</t>
  </si>
  <si>
    <t>*</t>
  </si>
  <si>
    <t>How many summed elements would be calculated and stored</t>
  </si>
  <si>
    <t xml:space="preserve">How many different balances would be calculated and stored </t>
  </si>
  <si>
    <t>How many different other elements would be stored for a payee</t>
  </si>
  <si>
    <t>Banking</t>
  </si>
  <si>
    <t>How many different accounts does a payee split the net pay across</t>
  </si>
  <si>
    <t>Related to Retro</t>
  </si>
  <si>
    <t>How many times per year would a payee have a retroactive change</t>
  </si>
  <si>
    <t>How many periods back would the average retroactive change go</t>
  </si>
  <si>
    <t xml:space="preserve">How many years of payroll history would be kept in the database </t>
  </si>
  <si>
    <t>Some of these questions are system-specific in nature, if unsure leave the original values</t>
  </si>
  <si>
    <t>as these represent our best estimates for a typical installation and set up</t>
  </si>
  <si>
    <t>Payroll Inerface</t>
  </si>
  <si>
    <t>Export</t>
  </si>
  <si>
    <t>Exports per year</t>
  </si>
  <si>
    <t>Records in File Definition</t>
  </si>
  <si>
    <t>Export Destination to Table:  Approx # of Fields per Defn</t>
  </si>
  <si>
    <t>Import</t>
  </si>
  <si>
    <t xml:space="preserve">Number of Employees </t>
  </si>
  <si>
    <t>Imports per year</t>
  </si>
  <si>
    <t>Stock Administration</t>
  </si>
  <si>
    <t>Number of employees</t>
  </si>
  <si>
    <t>Grant Archiving</t>
  </si>
  <si>
    <t>Percentage of employees who receive grants</t>
  </si>
  <si>
    <t>Years of grants needed online</t>
  </si>
  <si>
    <t>Number of grants per employee/per year</t>
  </si>
  <si>
    <t>Percentage of Grant record filled</t>
  </si>
  <si>
    <t>Total Grants</t>
  </si>
  <si>
    <t>Vesting Schedule Archiving</t>
  </si>
  <si>
    <t>Average vesting rows per grant</t>
  </si>
  <si>
    <t>Percentage of Vesting Scehdule record filled</t>
  </si>
  <si>
    <t>Total Vesting Schedule</t>
  </si>
  <si>
    <t>Exercise Archiving</t>
  </si>
  <si>
    <t>Average exercises per grant</t>
  </si>
  <si>
    <t>Percentage of exercise record filled</t>
  </si>
  <si>
    <t>Percentage of exercises with taxes</t>
  </si>
  <si>
    <t>Percentage of exercises with swaps</t>
  </si>
  <si>
    <t>Number of issuances per grant</t>
  </si>
  <si>
    <t>Number of payments per grant</t>
  </si>
  <si>
    <t>Total Exercises</t>
  </si>
  <si>
    <t>Stock Purchase Archiving</t>
  </si>
  <si>
    <t xml:space="preserve">Percentage of employees who purchase </t>
  </si>
  <si>
    <t>Average number of purchases per year</t>
  </si>
  <si>
    <t>Number of times Gather Contributions process executed per Purchase</t>
  </si>
  <si>
    <t>Years of purchases needed online</t>
  </si>
  <si>
    <t>Total Purchases</t>
  </si>
  <si>
    <t>Stock Purchase Disposition Archiving</t>
  </si>
  <si>
    <t>Average number of sales/transfers per year per purchase</t>
  </si>
  <si>
    <t>Years of dispositions needed online</t>
  </si>
  <si>
    <t>Total Dispositions</t>
  </si>
  <si>
    <t>Pension</t>
  </si>
  <si>
    <t>Number of Active Employees</t>
  </si>
  <si>
    <t>Number of Retirees</t>
  </si>
  <si>
    <t>Number of Active Cash Balance Employees</t>
  </si>
  <si>
    <t>Number of Active Contributory Employees</t>
  </si>
  <si>
    <t>Number of Contributory FR's</t>
  </si>
  <si>
    <t>Number of Service Buyback Sub-Accounts</t>
  </si>
  <si>
    <t>Number of Service FR's</t>
  </si>
  <si>
    <t>Number of Hours Consolidation FR's</t>
  </si>
  <si>
    <t>Number of Deduction Consolidation FR's</t>
  </si>
  <si>
    <t>Number of Earnings Consolidation FR's</t>
  </si>
</sst>
</file>

<file path=xl/styles.xml><?xml version="1.0" encoding="utf-8"?>
<styleSheet xmlns="http://schemas.openxmlformats.org/spreadsheetml/2006/main">
  <numFmts count="9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 &quot;Mb&quot;"/>
    <numFmt numFmtId="167" formatCode="000,000,000,000"/>
    <numFmt numFmtId="168" formatCode="\9\9\9\,000,000,000"/>
    <numFmt numFmtId="169" formatCode="###,###,###,###"/>
    <numFmt numFmtId="170" formatCode="###,###,000,000"/>
    <numFmt numFmtId="171" formatCode="###,###,###,##0"/>
    <numFmt numFmtId="172" formatCode="0.0"/>
    <numFmt numFmtId="173" formatCode="#,##0.0"/>
    <numFmt numFmtId="174" formatCode="#,##0\ &quot;M&quot;"/>
    <numFmt numFmtId="175" formatCode="&quot;@&quot;"/>
    <numFmt numFmtId="176" formatCode="&quot;o&quot;@&quot;&quot;"/>
    <numFmt numFmtId="177" formatCode="&quot;{ &quot;@&quot; }&quot;"/>
    <numFmt numFmtId="178" formatCode="0.00000"/>
    <numFmt numFmtId="179" formatCode="0.0000"/>
    <numFmt numFmtId="180" formatCode="0.000"/>
    <numFmt numFmtId="181" formatCode="#,##0\ &quot;K&quot;"/>
    <numFmt numFmtId="182" formatCode="&quot;1 : &quot;0.0"/>
    <numFmt numFmtId="183" formatCode="&quot;1 : &quot;0"/>
    <numFmt numFmtId="184" formatCode="0.000000"/>
    <numFmt numFmtId="185" formatCode="0\ &quot;K / empl&quot;"/>
    <numFmt numFmtId="186" formatCode="0.0%"/>
    <numFmt numFmtId="187" formatCode="#,##0.00000"/>
    <numFmt numFmtId="188" formatCode="#,##0.0000"/>
    <numFmt numFmtId="189" formatCode="#,##0.000"/>
    <numFmt numFmtId="190" formatCode="#,##0.0_);[Red]\(#,##0.0\)"/>
    <numFmt numFmtId="191" formatCode="#,##0\ &quot; / empl&quot;"/>
    <numFmt numFmtId="192" formatCode="#,##0\ &quot;K / empl&quot;"/>
    <numFmt numFmtId="193" formatCode="&quot;INCLUDE&quot;;;&quot;OUT&quot;"/>
    <numFmt numFmtId="194" formatCode="&quot;INCLUDE&quot;;&quot;INCLUDE&quot;;&quot;OUT&quot;"/>
    <numFmt numFmtId="195" formatCode="_(* #,##0.000_);_(* \(#,##0.000\);_(* &quot;-&quot;??_);_(@_)"/>
    <numFmt numFmtId="196" formatCode="#,##0\ &quot;Gb&quot;"/>
    <numFmt numFmtId="197" formatCode="#,##0.0\ &quot;Gb&quot;"/>
    <numFmt numFmtId="198" formatCode="0.0000000"/>
    <numFmt numFmtId="199" formatCode="0.00;\(0.00\);"/>
    <numFmt numFmtId="200" formatCode="#,##0.0\ &quot;Gb&quot;;#,##0.0\ &quot;Gb&quot;;"/>
    <numFmt numFmtId="201" formatCode="\(#,##0\)"/>
    <numFmt numFmtId="202" formatCode="\(#,##0.0\)"/>
    <numFmt numFmtId="203" formatCode="\(0%\)"/>
    <numFmt numFmtId="204" formatCode="#,##0\K"/>
    <numFmt numFmtId="205" formatCode="#,##0.00\ \G\i\g"/>
    <numFmt numFmtId="206" formatCode="#,##0.00\ &quot;Gb&quot;"/>
    <numFmt numFmtId="207" formatCode="#,##0.000\ &quot;Gb&quot;"/>
    <numFmt numFmtId="208" formatCode="#,##0.0000\ &quot;Gb&quot;"/>
    <numFmt numFmtId="209" formatCode="#,##0.00000\ &quot;Gb&quot;"/>
    <numFmt numFmtId="210" formatCode="#,##0.000000\ &quot;Gb&quot;"/>
    <numFmt numFmtId="211" formatCode="dd\-mmm\-yy\ h:mm\ AM/PM"/>
    <numFmt numFmtId="212" formatCode="dd\-mmm\-yy\ h:mm:ss\ AM/PM"/>
    <numFmt numFmtId="213" formatCode="\(#,##0.00\)"/>
    <numFmt numFmtId="214" formatCode="#,##0.0000000\ &quot;Gb&quot;"/>
    <numFmt numFmtId="215" formatCode="#,##0.0\ &quot;GB&quot;"/>
    <numFmt numFmtId="216" formatCode="#,##0\ &quot;GB&quot;"/>
    <numFmt numFmtId="217" formatCode="#,##0.00\ &quot;GB&quot;"/>
    <numFmt numFmtId="218" formatCode="#,##0.000\ &quot;GB&quot;"/>
    <numFmt numFmtId="219" formatCode="#,##0\ &quot;MB&quot;"/>
    <numFmt numFmtId="220" formatCode="_(* #,##0.0000_);_(* \(#,##0.0000\);_(* &quot;-&quot;??_);_(@_)"/>
    <numFmt numFmtId="221" formatCode="_(* #,##0.00000_);_(* \(#,##0.00000\);_(* &quot;-&quot;??_);_(@_)"/>
    <numFmt numFmtId="222" formatCode="_(* #,##0.000000_);_(* \(#,##0.000000\);_(* &quot;-&quot;??_);_(@_)"/>
    <numFmt numFmtId="223" formatCode="#,##0;[Red]#,##0"/>
    <numFmt numFmtId="224" formatCode="_(* #,##0.0_);_(* \(#,##0.0\);_(* &quot;-&quot;?_);_(@_)"/>
    <numFmt numFmtId="225" formatCode="[Black]#\ ??/??;[Red]\-#\ ??/??"/>
    <numFmt numFmtId="226" formatCode="#,###"/>
    <numFmt numFmtId="227" formatCode="[$$-409]#,###"/>
    <numFmt numFmtId="228" formatCode="_(&quot;$&quot;* #,##0.0_);_(&quot;$&quot;* \(#,##0.0\);_(&quot;$&quot;* &quot;-&quot;??_);_(@_)"/>
    <numFmt numFmtId="229" formatCode="mm/dd/yy"/>
    <numFmt numFmtId="230" formatCode="_(&quot;$&quot;* #,##0_);_(&quot;$&quot;* \(#,##0\);_(&quot;$&quot;* &quot;-&quot;??_);_(@_)"/>
    <numFmt numFmtId="231" formatCode="_(&quot;$&quot;* #,##0.000_);_(&quot;$&quot;* \(#,##0.000\);_(&quot;$&quot;* &quot;-&quot;??_);_(@_)"/>
    <numFmt numFmtId="232" formatCode="0.000%"/>
    <numFmt numFmtId="233" formatCode="0.0000%"/>
    <numFmt numFmtId="234" formatCode="0;[Red]0"/>
    <numFmt numFmtId="235" formatCode="0_);\(0\)"/>
    <numFmt numFmtId="236" formatCode="&quot;£&quot;#,##0;\-&quot;£&quot;#,##0"/>
    <numFmt numFmtId="237" formatCode="&quot;£&quot;#,##0;[Red]\-&quot;£&quot;#,##0"/>
    <numFmt numFmtId="238" formatCode="&quot;£&quot;#,##0.00;\-&quot;£&quot;#,##0.00"/>
    <numFmt numFmtId="239" formatCode="&quot;£&quot;#,##0.00;[Red]\-&quot;£&quot;#,##0.00"/>
    <numFmt numFmtId="240" formatCode="_-&quot;£&quot;* #,##0_-;\-&quot;£&quot;* #,##0_-;_-&quot;£&quot;* &quot;-&quot;_-;_-@_-"/>
    <numFmt numFmtId="241" formatCode="_-* #,##0_-;\-* #,##0_-;_-* &quot;-&quot;_-;_-@_-"/>
    <numFmt numFmtId="242" formatCode="_-&quot;£&quot;* #,##0.00_-;\-&quot;£&quot;* #,##0.00_-;_-&quot;£&quot;* &quot;-&quot;??_-;_-@_-"/>
    <numFmt numFmtId="243" formatCode="_-* #,##0.00_-;\-* #,##0.00_-;_-* &quot;-&quot;??_-;_-@_-"/>
    <numFmt numFmtId="244" formatCode="&quot;€&quot;#,##0_);\(&quot;€&quot;#,##0\)"/>
    <numFmt numFmtId="245" formatCode="&quot;€&quot;#,##0_);[Red]\(&quot;€&quot;#,##0\)"/>
    <numFmt numFmtId="246" formatCode="&quot;€&quot;#,##0.00_);\(&quot;€&quot;#,##0.00\)"/>
    <numFmt numFmtId="247" formatCode="&quot;€&quot;#,##0.00_);[Red]\(&quot;€&quot;#,##0.00\)"/>
    <numFmt numFmtId="248" formatCode="_(&quot;€&quot;* #,##0_);_(&quot;€&quot;* \(#,##0\);_(&quot;€&quot;* &quot;-&quot;_);_(@_)"/>
    <numFmt numFmtId="249" formatCode="_(&quot;€&quot;* #,##0.00_);_(&quot;€&quot;* \(#,##0.00\);_(&quot;€&quot;* &quot;-&quot;??_);_(@_)"/>
    <numFmt numFmtId="250" formatCode="0_);[Red]\(0\)"/>
  </numFmts>
  <fonts count="54">
    <font>
      <sz val="10"/>
      <name val="Arial"/>
      <family val="0"/>
    </font>
    <font>
      <sz val="10"/>
      <name val="MS Sans Serif"/>
      <family val="0"/>
    </font>
    <font>
      <u val="single"/>
      <sz val="10"/>
      <color indexed="36"/>
      <name val="Arial"/>
      <family val="0"/>
    </font>
    <font>
      <u val="single"/>
      <sz val="10"/>
      <color indexed="12"/>
      <name val="Arial"/>
      <family val="0"/>
    </font>
    <font>
      <b/>
      <sz val="14"/>
      <name val="Times New Roman"/>
      <family val="1"/>
    </font>
    <font>
      <b/>
      <sz val="16"/>
      <name val="Times New Roman"/>
      <family val="1"/>
    </font>
    <font>
      <b/>
      <sz val="10"/>
      <name val="Arial"/>
      <family val="0"/>
    </font>
    <font>
      <b/>
      <sz val="12"/>
      <name val="Arial"/>
      <family val="2"/>
    </font>
    <font>
      <sz val="16"/>
      <name val="Times New Roman"/>
      <family val="1"/>
    </font>
    <font>
      <u val="single"/>
      <sz val="10"/>
      <name val="Arial"/>
      <family val="2"/>
    </font>
    <font>
      <b/>
      <u val="single"/>
      <sz val="12"/>
      <name val="Arial"/>
      <family val="2"/>
    </font>
    <font>
      <sz val="12"/>
      <name val="Arial"/>
      <family val="2"/>
    </font>
    <font>
      <b/>
      <sz val="10"/>
      <color indexed="22"/>
      <name val="Arial"/>
      <family val="2"/>
    </font>
    <font>
      <b/>
      <sz val="10"/>
      <color indexed="17"/>
      <name val="Arial"/>
      <family val="0"/>
    </font>
    <font>
      <b/>
      <sz val="10"/>
      <name val="Times New Roman"/>
      <family val="1"/>
    </font>
    <font>
      <sz val="10"/>
      <name val="Times New Roman"/>
      <family val="1"/>
    </font>
    <font>
      <b/>
      <i/>
      <sz val="10"/>
      <name val="Times New Roman"/>
      <family val="1"/>
    </font>
    <font>
      <sz val="8"/>
      <name val="Times New Roman"/>
      <family val="1"/>
    </font>
    <font>
      <i/>
      <sz val="10"/>
      <name val="Times New Roman"/>
      <family val="1"/>
    </font>
    <font>
      <sz val="10"/>
      <color indexed="48"/>
      <name val="Times New Roman"/>
      <family val="1"/>
    </font>
    <font>
      <i/>
      <sz val="10"/>
      <name val="Arial"/>
      <family val="0"/>
    </font>
    <font>
      <sz val="10"/>
      <color indexed="8"/>
      <name val="MS Sans Serif"/>
      <family val="2"/>
    </font>
    <font>
      <b/>
      <sz val="11"/>
      <color indexed="8"/>
      <name val="Times New Roman"/>
      <family val="1"/>
    </font>
    <font>
      <b/>
      <sz val="11"/>
      <color indexed="12"/>
      <name val="Times New Roman"/>
      <family val="1"/>
    </font>
    <font>
      <b/>
      <sz val="10"/>
      <color indexed="56"/>
      <name val="MS Sans Serif"/>
      <family val="2"/>
    </font>
    <font>
      <b/>
      <sz val="10"/>
      <color indexed="17"/>
      <name val="MS Sans Serif"/>
      <family val="2"/>
    </font>
    <font>
      <i/>
      <sz val="10"/>
      <name val="MS Sans Serif"/>
      <family val="0"/>
    </font>
    <font>
      <i/>
      <sz val="8.5"/>
      <color indexed="56"/>
      <name val="MS Sans Serif"/>
      <family val="2"/>
    </font>
    <font>
      <sz val="10"/>
      <color indexed="8"/>
      <name val="Times New Roman"/>
      <family val="1"/>
    </font>
    <font>
      <b/>
      <sz val="10"/>
      <color indexed="8"/>
      <name val="Times New Roman"/>
      <family val="1"/>
    </font>
    <font>
      <b/>
      <sz val="10"/>
      <color indexed="12"/>
      <name val="Times New Roman"/>
      <family val="1"/>
    </font>
    <font>
      <b/>
      <sz val="10"/>
      <color indexed="56"/>
      <name val="Times New Roman"/>
      <family val="1"/>
    </font>
    <font>
      <b/>
      <sz val="10"/>
      <color indexed="17"/>
      <name val="Times New Roman"/>
      <family val="1"/>
    </font>
    <font>
      <sz val="10"/>
      <color indexed="9"/>
      <name val="Times New Roman"/>
      <family val="1"/>
    </font>
    <font>
      <i/>
      <sz val="10"/>
      <color indexed="10"/>
      <name val="Arial"/>
      <family val="2"/>
    </font>
    <font>
      <sz val="10"/>
      <color indexed="17"/>
      <name val="Arial"/>
      <family val="2"/>
    </font>
    <font>
      <b/>
      <i/>
      <sz val="10"/>
      <color indexed="10"/>
      <name val="Arial"/>
      <family val="2"/>
    </font>
    <font>
      <sz val="10"/>
      <color indexed="59"/>
      <name val="Arial"/>
      <family val="2"/>
    </font>
    <font>
      <b/>
      <sz val="10"/>
      <color indexed="57"/>
      <name val="Arial"/>
      <family val="2"/>
    </font>
    <font>
      <sz val="10"/>
      <color indexed="57"/>
      <name val="Arial"/>
      <family val="2"/>
    </font>
    <font>
      <sz val="9"/>
      <name val="Arial"/>
      <family val="2"/>
    </font>
    <font>
      <b/>
      <sz val="9"/>
      <name val="Arial"/>
      <family val="2"/>
    </font>
    <font>
      <b/>
      <sz val="10"/>
      <color indexed="38"/>
      <name val="Arial"/>
      <family val="0"/>
    </font>
    <font>
      <b/>
      <u val="single"/>
      <sz val="10"/>
      <name val="Arial"/>
      <family val="2"/>
    </font>
    <font>
      <i/>
      <sz val="9"/>
      <name val="Arial"/>
      <family val="2"/>
    </font>
    <font>
      <b/>
      <sz val="12"/>
      <name val="Times New Roman"/>
      <family val="1"/>
    </font>
    <font>
      <sz val="12"/>
      <name val="Times New Roman"/>
      <family val="1"/>
    </font>
    <font>
      <sz val="7"/>
      <color indexed="56"/>
      <name val="Arial"/>
      <family val="2"/>
    </font>
    <font>
      <b/>
      <sz val="7"/>
      <color indexed="56"/>
      <name val="Arial"/>
      <family val="2"/>
    </font>
    <font>
      <sz val="10"/>
      <name val="System"/>
      <family val="2"/>
    </font>
    <font>
      <b/>
      <sz val="8"/>
      <name val="Tahoma"/>
      <family val="0"/>
    </font>
    <font>
      <sz val="8"/>
      <name val="Tahoma"/>
      <family val="0"/>
    </font>
    <font>
      <b/>
      <sz val="8"/>
      <color indexed="10"/>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17">
    <border>
      <left/>
      <right/>
      <top/>
      <bottom/>
      <diagonal/>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79">
    <xf numFmtId="0" fontId="0" fillId="0" borderId="0" xfId="0" applyAlignment="1">
      <alignment/>
    </xf>
    <xf numFmtId="0" fontId="5" fillId="0" borderId="1" xfId="0" applyFont="1" applyBorder="1" applyAlignment="1">
      <alignment horizontal="centerContinuous" vertical="top"/>
    </xf>
    <xf numFmtId="0" fontId="6" fillId="0" borderId="2" xfId="0" applyFont="1" applyBorder="1" applyAlignment="1">
      <alignment horizontal="centerContinuous"/>
    </xf>
    <xf numFmtId="0" fontId="0" fillId="0" borderId="2" xfId="0" applyBorder="1" applyAlignment="1">
      <alignment horizontal="centerContinuous"/>
    </xf>
    <xf numFmtId="0" fontId="0" fillId="0" borderId="2" xfId="0" applyBorder="1" applyAlignment="1">
      <alignment/>
    </xf>
    <xf numFmtId="0" fontId="7" fillId="0" borderId="2" xfId="0" applyFont="1" applyBorder="1" applyAlignment="1">
      <alignment horizontal="centerContinuous" vertical="top"/>
    </xf>
    <xf numFmtId="0" fontId="0" fillId="0" borderId="2" xfId="0" applyBorder="1" applyAlignment="1">
      <alignment horizontal="centerContinuous" vertical="top"/>
    </xf>
    <xf numFmtId="0" fontId="0" fillId="0" borderId="3" xfId="0" applyBorder="1" applyAlignment="1">
      <alignment/>
    </xf>
    <xf numFmtId="0" fontId="8" fillId="0" borderId="4" xfId="0" applyFont="1" applyBorder="1" applyAlignment="1">
      <alignment horizontal="centerContinuous" vertical="top"/>
    </xf>
    <xf numFmtId="0" fontId="6" fillId="0" borderId="0" xfId="0" applyFont="1" applyBorder="1" applyAlignment="1">
      <alignment horizontal="centerContinuous"/>
    </xf>
    <xf numFmtId="0" fontId="0" fillId="0" borderId="0" xfId="0" applyBorder="1" applyAlignment="1">
      <alignment horizontal="centerContinuous"/>
    </xf>
    <xf numFmtId="0" fontId="0" fillId="0" borderId="0" xfId="0" applyBorder="1" applyAlignment="1">
      <alignment/>
    </xf>
    <xf numFmtId="0" fontId="7" fillId="0" borderId="0" xfId="0" applyFont="1" applyBorder="1" applyAlignment="1">
      <alignment horizontal="centerContinuous" vertical="top"/>
    </xf>
    <xf numFmtId="0" fontId="0" fillId="0" borderId="0" xfId="0" applyBorder="1" applyAlignment="1">
      <alignment horizontal="centerContinuous" vertical="top"/>
    </xf>
    <xf numFmtId="0" fontId="0" fillId="0" borderId="5" xfId="0" applyBorder="1" applyAlignment="1">
      <alignment/>
    </xf>
    <xf numFmtId="0" fontId="0" fillId="0" borderId="4" xfId="0" applyBorder="1" applyAlignment="1">
      <alignment/>
    </xf>
    <xf numFmtId="0" fontId="6" fillId="0" borderId="0" xfId="0" applyFont="1" applyAlignment="1">
      <alignment/>
    </xf>
    <xf numFmtId="0" fontId="9" fillId="0" borderId="0" xfId="0" applyFont="1" applyBorder="1" applyAlignment="1">
      <alignment horizontal="centerContinuous"/>
    </xf>
    <xf numFmtId="0" fontId="0" fillId="0" borderId="6" xfId="0" applyBorder="1" applyAlignment="1">
      <alignment/>
    </xf>
    <xf numFmtId="0" fontId="6" fillId="0" borderId="7" xfId="0" applyFont="1" applyBorder="1" applyAlignment="1">
      <alignment/>
    </xf>
    <xf numFmtId="0" fontId="9" fillId="0" borderId="7" xfId="0" applyFont="1" applyBorder="1" applyAlignment="1">
      <alignment horizontal="centerContinuous"/>
    </xf>
    <xf numFmtId="0" fontId="0" fillId="0" borderId="7" xfId="0" applyBorder="1" applyAlignment="1">
      <alignment/>
    </xf>
    <xf numFmtId="0" fontId="0" fillId="0" borderId="8" xfId="0" applyBorder="1" applyAlignment="1">
      <alignment/>
    </xf>
    <xf numFmtId="0" fontId="10" fillId="0" borderId="4" xfId="0" applyFont="1" applyBorder="1" applyAlignment="1">
      <alignment/>
    </xf>
    <xf numFmtId="0" fontId="7" fillId="0" borderId="0" xfId="0" applyFont="1" applyBorder="1" applyAlignment="1">
      <alignment/>
    </xf>
    <xf numFmtId="0" fontId="11" fillId="0" borderId="0" xfId="0" applyFont="1" applyBorder="1" applyAlignment="1">
      <alignment/>
    </xf>
    <xf numFmtId="0" fontId="11" fillId="0" borderId="5" xfId="0" applyFont="1" applyBorder="1" applyAlignment="1">
      <alignment/>
    </xf>
    <xf numFmtId="0" fontId="11" fillId="0" borderId="0" xfId="0" applyFont="1" applyAlignment="1">
      <alignment/>
    </xf>
    <xf numFmtId="0" fontId="6" fillId="0" borderId="4" xfId="0" applyFont="1" applyBorder="1" applyAlignment="1">
      <alignment/>
    </xf>
    <xf numFmtId="0" fontId="6" fillId="0" borderId="0" xfId="0" applyFont="1" applyFill="1" applyBorder="1" applyAlignment="1">
      <alignment/>
    </xf>
    <xf numFmtId="0" fontId="12" fillId="0" borderId="0" xfId="0" applyFont="1" applyFill="1" applyBorder="1" applyAlignment="1">
      <alignment/>
    </xf>
    <xf numFmtId="0" fontId="6" fillId="0" borderId="0" xfId="0" applyFont="1" applyBorder="1" applyAlignment="1">
      <alignment/>
    </xf>
    <xf numFmtId="165" fontId="13" fillId="0" borderId="0" xfId="15" applyNumberFormat="1" applyFont="1" applyFill="1" applyBorder="1" applyAlignment="1">
      <alignment/>
    </xf>
    <xf numFmtId="0" fontId="14" fillId="0" borderId="9" xfId="0" applyFont="1" applyFill="1" applyBorder="1" applyAlignment="1">
      <alignment/>
    </xf>
    <xf numFmtId="0" fontId="15" fillId="0" borderId="9" xfId="0" applyFont="1" applyFill="1" applyBorder="1" applyAlignment="1">
      <alignment/>
    </xf>
    <xf numFmtId="165" fontId="15" fillId="2" borderId="9" xfId="15" applyNumberFormat="1" applyFont="1" applyFill="1" applyBorder="1" applyAlignment="1">
      <alignment horizontal="right"/>
    </xf>
    <xf numFmtId="165" fontId="14" fillId="2" borderId="9" xfId="15" applyNumberFormat="1" applyFont="1" applyFill="1" applyBorder="1" applyAlignment="1">
      <alignment horizontal="right"/>
    </xf>
    <xf numFmtId="0" fontId="15" fillId="0" borderId="9" xfId="0" applyFont="1" applyFill="1" applyBorder="1" applyAlignment="1">
      <alignment horizontal="left"/>
    </xf>
    <xf numFmtId="9" fontId="16" fillId="2" borderId="9" xfId="75" applyNumberFormat="1" applyFont="1" applyFill="1" applyBorder="1" applyAlignment="1">
      <alignment horizontal="right"/>
    </xf>
    <xf numFmtId="3" fontId="14" fillId="2" borderId="9" xfId="75" applyNumberFormat="1" applyFont="1" applyFill="1" applyBorder="1" applyAlignment="1">
      <alignment horizontal="right"/>
    </xf>
    <xf numFmtId="173" fontId="14" fillId="2" borderId="9" xfId="75" applyNumberFormat="1" applyFont="1" applyFill="1" applyBorder="1" applyAlignment="1">
      <alignment horizontal="right"/>
    </xf>
    <xf numFmtId="172" fontId="14" fillId="2" borderId="9" xfId="75" applyNumberFormat="1" applyFont="1" applyFill="1" applyBorder="1" applyAlignment="1">
      <alignment horizontal="right"/>
    </xf>
    <xf numFmtId="2" fontId="14" fillId="2" borderId="9" xfId="75" applyNumberFormat="1" applyFont="1" applyFill="1" applyBorder="1" applyAlignment="1">
      <alignment horizontal="right"/>
    </xf>
    <xf numFmtId="10" fontId="16" fillId="2" borderId="9" xfId="75" applyNumberFormat="1" applyFont="1" applyFill="1" applyBorder="1" applyAlignment="1">
      <alignment horizontal="right"/>
    </xf>
    <xf numFmtId="2" fontId="14" fillId="2" borderId="9" xfId="15" applyNumberFormat="1" applyFont="1" applyFill="1" applyBorder="1" applyAlignment="1">
      <alignment horizontal="right"/>
    </xf>
    <xf numFmtId="0" fontId="15" fillId="0" borderId="9" xfId="0" applyFont="1" applyFill="1" applyBorder="1" applyAlignment="1">
      <alignment horizontal="left" indent="1"/>
    </xf>
    <xf numFmtId="0" fontId="14" fillId="0" borderId="9" xfId="0" applyFont="1" applyFill="1" applyBorder="1" applyAlignment="1">
      <alignment horizontal="left" indent="1"/>
    </xf>
    <xf numFmtId="165" fontId="14" fillId="2" borderId="9" xfId="15" applyNumberFormat="1" applyFont="1" applyFill="1" applyBorder="1" applyAlignment="1">
      <alignment horizontal="left" indent="1"/>
    </xf>
    <xf numFmtId="0" fontId="15" fillId="0" borderId="9" xfId="0" applyFont="1" applyFill="1" applyBorder="1" applyAlignment="1">
      <alignment horizontal="left" indent="2"/>
    </xf>
    <xf numFmtId="1" fontId="15" fillId="2" borderId="9" xfId="15" applyNumberFormat="1" applyFont="1" applyFill="1" applyBorder="1" applyAlignment="1">
      <alignment horizontal="right"/>
    </xf>
    <xf numFmtId="0" fontId="16" fillId="0" borderId="9" xfId="0" applyFont="1" applyFill="1" applyBorder="1" applyAlignment="1">
      <alignment/>
    </xf>
    <xf numFmtId="1" fontId="15" fillId="2" borderId="9" xfId="75" applyNumberFormat="1" applyFont="1" applyFill="1" applyBorder="1" applyAlignment="1">
      <alignment horizontal="right"/>
    </xf>
    <xf numFmtId="9" fontId="15" fillId="2" borderId="9" xfId="75" applyNumberFormat="1" applyFont="1" applyFill="1" applyBorder="1" applyAlignment="1">
      <alignment horizontal="right"/>
    </xf>
    <xf numFmtId="0" fontId="15" fillId="2" borderId="9" xfId="0" applyFont="1" applyFill="1" applyBorder="1" applyAlignment="1">
      <alignment/>
    </xf>
    <xf numFmtId="9" fontId="15" fillId="2" borderId="9" xfId="15" applyNumberFormat="1" applyFont="1" applyFill="1" applyBorder="1" applyAlignment="1">
      <alignment horizontal="right"/>
    </xf>
    <xf numFmtId="0" fontId="17" fillId="0" borderId="9" xfId="0" applyFont="1" applyFill="1" applyBorder="1" applyAlignment="1">
      <alignment/>
    </xf>
    <xf numFmtId="9" fontId="15" fillId="2" borderId="9" xfId="75" applyFont="1" applyFill="1" applyBorder="1" applyAlignment="1">
      <alignment horizontal="right"/>
    </xf>
    <xf numFmtId="0" fontId="18" fillId="0" borderId="9" xfId="0" applyFont="1" applyFill="1" applyBorder="1" applyAlignment="1">
      <alignment/>
    </xf>
    <xf numFmtId="9" fontId="18" fillId="2" borderId="9" xfId="75" applyFont="1" applyFill="1" applyBorder="1" applyAlignment="1">
      <alignment horizontal="right"/>
    </xf>
    <xf numFmtId="0" fontId="15" fillId="0" borderId="9" xfId="0" applyFont="1" applyFill="1" applyBorder="1" applyAlignment="1">
      <alignment wrapText="1"/>
    </xf>
    <xf numFmtId="0" fontId="15" fillId="0" borderId="9" xfId="0" applyFont="1" applyFill="1" applyBorder="1" applyAlignment="1" quotePrefix="1">
      <alignment wrapText="1"/>
    </xf>
    <xf numFmtId="0" fontId="19" fillId="2" borderId="9" xfId="0" applyFont="1" applyFill="1" applyBorder="1" applyAlignment="1" applyProtection="1">
      <alignment/>
      <protection/>
    </xf>
    <xf numFmtId="0" fontId="19" fillId="2" borderId="9" xfId="0" applyFont="1" applyFill="1" applyBorder="1" applyAlignment="1">
      <alignment/>
    </xf>
    <xf numFmtId="0" fontId="20" fillId="0" borderId="0" xfId="0" applyFont="1" applyBorder="1" applyAlignment="1">
      <alignment/>
    </xf>
    <xf numFmtId="0" fontId="21" fillId="0" borderId="9" xfId="70" applyFont="1" applyFill="1" applyBorder="1" applyAlignment="1">
      <alignment wrapText="1"/>
      <protection/>
    </xf>
    <xf numFmtId="0" fontId="22" fillId="2" borderId="9" xfId="70" applyFont="1" applyFill="1" applyBorder="1">
      <alignment/>
      <protection/>
    </xf>
    <xf numFmtId="0" fontId="23" fillId="2" borderId="9" xfId="70" applyFont="1" applyFill="1" applyBorder="1">
      <alignment/>
      <protection/>
    </xf>
    <xf numFmtId="0" fontId="1" fillId="0" borderId="9" xfId="70" applyFill="1" applyBorder="1" applyAlignment="1">
      <alignment wrapText="1"/>
      <protection/>
    </xf>
    <xf numFmtId="3" fontId="24" fillId="2" borderId="9" xfId="70" applyNumberFormat="1" applyFont="1" applyFill="1" applyBorder="1">
      <alignment/>
      <protection/>
    </xf>
    <xf numFmtId="0" fontId="25" fillId="2" borderId="9" xfId="70" applyFont="1" applyFill="1" applyBorder="1">
      <alignment/>
      <protection/>
    </xf>
    <xf numFmtId="0" fontId="25" fillId="2" borderId="9" xfId="70" applyFont="1" applyFill="1" applyBorder="1">
      <alignment/>
      <protection/>
    </xf>
    <xf numFmtId="0" fontId="24" fillId="2" borderId="9" xfId="70" applyFont="1" applyFill="1" applyBorder="1">
      <alignment/>
      <protection/>
    </xf>
    <xf numFmtId="0" fontId="24" fillId="0" borderId="9" xfId="70" applyFont="1" applyFill="1" applyBorder="1">
      <alignment/>
      <protection/>
    </xf>
    <xf numFmtId="0" fontId="25" fillId="0" borderId="9" xfId="70" applyFont="1" applyFill="1" applyBorder="1">
      <alignment/>
      <protection/>
    </xf>
    <xf numFmtId="0" fontId="1" fillId="0" borderId="9" xfId="70" applyFont="1" applyFill="1" applyBorder="1" applyAlignment="1">
      <alignment wrapText="1"/>
      <protection/>
    </xf>
    <xf numFmtId="38" fontId="24" fillId="2" borderId="9" xfId="32" applyNumberFormat="1" applyFont="1" applyFill="1" applyBorder="1" applyAlignment="1">
      <alignment/>
    </xf>
    <xf numFmtId="0" fontId="27" fillId="0" borderId="9" xfId="70" applyFont="1" applyFill="1" applyBorder="1" applyAlignment="1">
      <alignment vertical="top" wrapText="1"/>
      <protection/>
    </xf>
    <xf numFmtId="0" fontId="1" fillId="0" borderId="9" xfId="70" applyFill="1" applyBorder="1">
      <alignment/>
      <protection/>
    </xf>
    <xf numFmtId="0" fontId="1" fillId="2" borderId="9" xfId="70" applyFill="1" applyBorder="1">
      <alignment/>
      <protection/>
    </xf>
    <xf numFmtId="0" fontId="28" fillId="0" borderId="9" xfId="70" applyFont="1" applyFill="1" applyBorder="1" applyAlignment="1">
      <alignment wrapText="1"/>
      <protection/>
    </xf>
    <xf numFmtId="0" fontId="29" fillId="0" borderId="9" xfId="70" applyFont="1" applyFill="1" applyBorder="1">
      <alignment/>
      <protection/>
    </xf>
    <xf numFmtId="0" fontId="30" fillId="0" borderId="9" xfId="70" applyFont="1" applyFill="1" applyBorder="1">
      <alignment/>
      <protection/>
    </xf>
    <xf numFmtId="0" fontId="15" fillId="0" borderId="9" xfId="70" applyFont="1" applyBorder="1" applyAlignment="1">
      <alignment wrapText="1"/>
      <protection/>
    </xf>
    <xf numFmtId="3" fontId="31" fillId="3" borderId="9" xfId="70" applyNumberFormat="1" applyFont="1" applyFill="1" applyBorder="1">
      <alignment/>
      <protection/>
    </xf>
    <xf numFmtId="0" fontId="32" fillId="3" borderId="9" xfId="70" applyFont="1" applyFill="1" applyBorder="1">
      <alignment/>
      <protection/>
    </xf>
    <xf numFmtId="0" fontId="31" fillId="3" borderId="9" xfId="70" applyFont="1" applyFill="1" applyBorder="1">
      <alignment/>
      <protection/>
    </xf>
    <xf numFmtId="0" fontId="31" fillId="2" borderId="9" xfId="70" applyFont="1" applyFill="1" applyBorder="1">
      <alignment/>
      <protection/>
    </xf>
    <xf numFmtId="0" fontId="32" fillId="2" borderId="9" xfId="70" applyFont="1" applyFill="1" applyBorder="1">
      <alignment/>
      <protection/>
    </xf>
    <xf numFmtId="0" fontId="31" fillId="3" borderId="9" xfId="32" applyNumberFormat="1" applyFont="1" applyFill="1" applyBorder="1" applyAlignment="1">
      <alignment/>
    </xf>
    <xf numFmtId="38" fontId="32" fillId="3" borderId="9" xfId="32" applyNumberFormat="1" applyFont="1" applyFill="1" applyBorder="1" applyAlignment="1">
      <alignment/>
    </xf>
    <xf numFmtId="0" fontId="15" fillId="2" borderId="9" xfId="70" applyFont="1" applyFill="1" applyBorder="1">
      <alignment/>
      <protection/>
    </xf>
    <xf numFmtId="0" fontId="33" fillId="2" borderId="9" xfId="70" applyFont="1" applyFill="1" applyBorder="1">
      <alignment/>
      <protection/>
    </xf>
    <xf numFmtId="0" fontId="15" fillId="0" borderId="9" xfId="70" applyFont="1" applyFill="1" applyBorder="1" applyAlignment="1">
      <alignment wrapText="1"/>
      <protection/>
    </xf>
    <xf numFmtId="0" fontId="14" fillId="2" borderId="9" xfId="70" applyFont="1" applyFill="1" applyBorder="1">
      <alignment/>
      <protection/>
    </xf>
    <xf numFmtId="3" fontId="24" fillId="0" borderId="9" xfId="70" applyNumberFormat="1" applyFont="1" applyFill="1" applyBorder="1">
      <alignment/>
      <protection/>
    </xf>
    <xf numFmtId="0" fontId="14" fillId="0" borderId="9" xfId="0" applyFont="1" applyFill="1" applyBorder="1" applyAlignment="1">
      <alignment horizontal="center"/>
    </xf>
    <xf numFmtId="3" fontId="15" fillId="2" borderId="9" xfId="15" applyNumberFormat="1" applyFont="1" applyFill="1" applyBorder="1" applyAlignment="1">
      <alignment horizontal="right"/>
    </xf>
    <xf numFmtId="172" fontId="15" fillId="2" borderId="9" xfId="15" applyNumberFormat="1" applyFont="1" applyFill="1" applyBorder="1" applyAlignment="1">
      <alignment horizontal="right"/>
    </xf>
    <xf numFmtId="0" fontId="14" fillId="0" borderId="9" xfId="0" applyFont="1" applyFill="1" applyBorder="1" applyAlignment="1">
      <alignment horizontal="left"/>
    </xf>
    <xf numFmtId="0" fontId="14" fillId="0" borderId="0" xfId="0" applyFont="1" applyFill="1" applyBorder="1" applyAlignment="1">
      <alignment/>
    </xf>
    <xf numFmtId="0" fontId="15" fillId="0" borderId="0" xfId="0" applyFont="1" applyFill="1" applyBorder="1" applyAlignment="1">
      <alignment/>
    </xf>
    <xf numFmtId="165" fontId="15" fillId="0" borderId="0" xfId="15" applyNumberFormat="1" applyFont="1" applyFill="1" applyBorder="1" applyAlignment="1">
      <alignment horizontal="right"/>
    </xf>
    <xf numFmtId="0" fontId="14" fillId="0" borderId="0" xfId="0" applyFont="1" applyFill="1" applyBorder="1" applyAlignment="1">
      <alignment horizontal="center"/>
    </xf>
    <xf numFmtId="0" fontId="18" fillId="0" borderId="0" xfId="0" applyFont="1" applyFill="1" applyBorder="1" applyAlignment="1">
      <alignment/>
    </xf>
    <xf numFmtId="0" fontId="0" fillId="0" borderId="9" xfId="0" applyFont="1" applyFill="1" applyBorder="1" applyAlignment="1">
      <alignment/>
    </xf>
    <xf numFmtId="0" fontId="0" fillId="0" borderId="9" xfId="0" applyFill="1" applyBorder="1" applyAlignment="1">
      <alignment/>
    </xf>
    <xf numFmtId="0" fontId="0" fillId="0" borderId="9" xfId="0" applyFill="1" applyBorder="1" applyAlignment="1">
      <alignment/>
    </xf>
    <xf numFmtId="0" fontId="0" fillId="0" borderId="9" xfId="0" applyFill="1" applyBorder="1" applyAlignment="1" quotePrefix="1">
      <alignment/>
    </xf>
    <xf numFmtId="234" fontId="15" fillId="2" borderId="9" xfId="75" applyNumberFormat="1" applyFont="1" applyFill="1" applyBorder="1" applyAlignment="1">
      <alignment horizontal="right"/>
    </xf>
    <xf numFmtId="0" fontId="6" fillId="0" borderId="0" xfId="0" applyFont="1" applyAlignment="1">
      <alignment/>
    </xf>
    <xf numFmtId="0" fontId="6" fillId="0" borderId="0" xfId="0" applyFont="1" applyBorder="1" applyAlignment="1">
      <alignment horizontal="center"/>
    </xf>
    <xf numFmtId="0" fontId="34" fillId="0" borderId="0" xfId="0" applyFont="1" applyBorder="1" applyAlignment="1">
      <alignment/>
    </xf>
    <xf numFmtId="0" fontId="0" fillId="0" borderId="9" xfId="0" applyBorder="1" applyAlignment="1">
      <alignment/>
    </xf>
    <xf numFmtId="0" fontId="13" fillId="4" borderId="9" xfId="0" applyFont="1" applyFill="1" applyBorder="1" applyAlignment="1">
      <alignment/>
    </xf>
    <xf numFmtId="165" fontId="13" fillId="4" borderId="9" xfId="15" applyNumberFormat="1" applyFont="1" applyFill="1" applyBorder="1" applyAlignment="1">
      <alignment/>
    </xf>
    <xf numFmtId="0" fontId="0" fillId="0" borderId="9" xfId="0" applyBorder="1" applyAlignment="1" quotePrefix="1">
      <alignment/>
    </xf>
    <xf numFmtId="0" fontId="35" fillId="2" borderId="9" xfId="0" applyFont="1" applyFill="1" applyBorder="1" applyAlignment="1">
      <alignment/>
    </xf>
    <xf numFmtId="165" fontId="35" fillId="2" borderId="9" xfId="15" applyNumberFormat="1" applyFont="1" applyFill="1" applyBorder="1" applyAlignment="1">
      <alignment/>
    </xf>
    <xf numFmtId="9" fontId="13" fillId="2" borderId="9" xfId="75" applyFont="1" applyFill="1" applyBorder="1" applyAlignment="1">
      <alignment/>
    </xf>
    <xf numFmtId="165" fontId="13" fillId="2" borderId="9" xfId="15" applyNumberFormat="1" applyFont="1" applyFill="1" applyBorder="1" applyAlignment="1">
      <alignment/>
    </xf>
    <xf numFmtId="0" fontId="0" fillId="0" borderId="9" xfId="0" applyFont="1" applyBorder="1" applyAlignment="1">
      <alignment/>
    </xf>
    <xf numFmtId="0" fontId="36" fillId="0" borderId="0" xfId="0" applyFont="1" applyBorder="1" applyAlignment="1">
      <alignment/>
    </xf>
    <xf numFmtId="0" fontId="0" fillId="0" borderId="9" xfId="0" applyBorder="1" applyAlignment="1">
      <alignment wrapText="1"/>
    </xf>
    <xf numFmtId="1" fontId="13" fillId="4" borderId="9" xfId="75" applyNumberFormat="1" applyFont="1" applyFill="1" applyBorder="1" applyAlignment="1">
      <alignment/>
    </xf>
    <xf numFmtId="0" fontId="1" fillId="0" borderId="9" xfId="62" applyFont="1" applyBorder="1" applyAlignment="1">
      <alignment wrapText="1"/>
      <protection/>
    </xf>
    <xf numFmtId="9" fontId="13" fillId="4" borderId="9" xfId="75" applyFont="1" applyFill="1" applyBorder="1" applyAlignment="1">
      <alignment/>
    </xf>
    <xf numFmtId="165" fontId="6" fillId="2" borderId="9" xfId="15" applyNumberFormat="1" applyFont="1" applyFill="1" applyBorder="1" applyAlignment="1">
      <alignment/>
    </xf>
    <xf numFmtId="0" fontId="0" fillId="0" borderId="0" xfId="0" applyFill="1" applyBorder="1" applyAlignment="1">
      <alignment/>
    </xf>
    <xf numFmtId="0" fontId="0" fillId="2" borderId="9" xfId="0" applyFont="1" applyFill="1" applyBorder="1" applyAlignment="1">
      <alignment/>
    </xf>
    <xf numFmtId="9" fontId="0" fillId="2" borderId="9" xfId="75" applyFont="1" applyFill="1" applyBorder="1" applyAlignment="1">
      <alignment/>
    </xf>
    <xf numFmtId="9" fontId="6" fillId="2" borderId="9" xfId="75" applyFont="1" applyFill="1" applyBorder="1" applyAlignment="1">
      <alignment/>
    </xf>
    <xf numFmtId="0" fontId="0" fillId="0" borderId="9" xfId="0" applyFill="1" applyBorder="1" applyAlignment="1">
      <alignment wrapText="1"/>
    </xf>
    <xf numFmtId="0" fontId="0" fillId="0" borderId="9" xfId="0" applyFill="1" applyBorder="1" applyAlignment="1">
      <alignment horizontal="left" wrapText="1" indent="1"/>
    </xf>
    <xf numFmtId="0" fontId="0" fillId="0" borderId="9" xfId="0" applyFill="1" applyBorder="1" applyAlignment="1">
      <alignment horizontal="left" wrapText="1"/>
    </xf>
    <xf numFmtId="9" fontId="6" fillId="2" borderId="10" xfId="75" applyFont="1" applyFill="1" applyBorder="1" applyAlignment="1">
      <alignment/>
    </xf>
    <xf numFmtId="0" fontId="0" fillId="0" borderId="11" xfId="0" applyFill="1" applyBorder="1" applyAlignment="1">
      <alignment wrapText="1"/>
    </xf>
    <xf numFmtId="0" fontId="0" fillId="0" borderId="9" xfId="0" applyBorder="1" applyAlignment="1">
      <alignment/>
    </xf>
    <xf numFmtId="10" fontId="13" fillId="2" borderId="9" xfId="15" applyNumberFormat="1" applyFont="1" applyFill="1" applyBorder="1" applyAlignment="1">
      <alignment/>
    </xf>
    <xf numFmtId="0" fontId="0" fillId="0" borderId="9" xfId="0" applyBorder="1" applyAlignment="1">
      <alignment horizontal="left" wrapText="1"/>
    </xf>
    <xf numFmtId="0" fontId="37" fillId="0" borderId="9" xfId="0" applyFont="1" applyBorder="1" applyAlignment="1">
      <alignment wrapText="1"/>
    </xf>
    <xf numFmtId="0" fontId="35" fillId="4" borderId="9" xfId="0" applyFont="1" applyFill="1" applyBorder="1" applyAlignment="1">
      <alignment/>
    </xf>
    <xf numFmtId="0" fontId="0" fillId="0" borderId="9" xfId="0" applyFont="1" applyBorder="1" applyAlignment="1">
      <alignment horizontal="center"/>
    </xf>
    <xf numFmtId="0" fontId="6" fillId="0" borderId="9" xfId="0" applyFont="1" applyBorder="1" applyAlignment="1">
      <alignment/>
    </xf>
    <xf numFmtId="0" fontId="9" fillId="0" borderId="9" xfId="0" applyFont="1" applyBorder="1" applyAlignment="1">
      <alignment/>
    </xf>
    <xf numFmtId="165" fontId="38" fillId="4" borderId="9" xfId="15" applyNumberFormat="1" applyFont="1" applyFill="1" applyBorder="1" applyAlignment="1">
      <alignment horizontal="center"/>
    </xf>
    <xf numFmtId="164" fontId="38" fillId="2" borderId="9" xfId="15" applyNumberFormat="1" applyFont="1" applyFill="1" applyBorder="1" applyAlignment="1">
      <alignment horizontal="center"/>
    </xf>
    <xf numFmtId="0" fontId="39" fillId="2" borderId="9" xfId="0" applyFont="1" applyFill="1" applyBorder="1" applyAlignment="1">
      <alignment horizontal="right"/>
    </xf>
    <xf numFmtId="172" fontId="39" fillId="2" borderId="9" xfId="0" applyNumberFormat="1" applyFont="1" applyFill="1" applyBorder="1" applyAlignment="1">
      <alignment horizontal="right"/>
    </xf>
    <xf numFmtId="0" fontId="38" fillId="4" borderId="9" xfId="0" applyFont="1" applyFill="1" applyBorder="1" applyAlignment="1">
      <alignment horizontal="right"/>
    </xf>
    <xf numFmtId="0" fontId="0" fillId="2" borderId="9" xfId="0" applyFill="1" applyBorder="1" applyAlignment="1">
      <alignment horizontal="right"/>
    </xf>
    <xf numFmtId="9" fontId="0" fillId="2" borderId="9" xfId="75" applyFill="1" applyBorder="1" applyAlignment="1">
      <alignment horizontal="right"/>
    </xf>
    <xf numFmtId="1" fontId="0" fillId="2" borderId="9" xfId="0" applyNumberFormat="1" applyFont="1" applyFill="1" applyBorder="1" applyAlignment="1">
      <alignment horizontal="right"/>
    </xf>
    <xf numFmtId="1" fontId="0" fillId="2" borderId="9" xfId="0" applyNumberFormat="1" applyFill="1" applyBorder="1" applyAlignment="1">
      <alignment/>
    </xf>
    <xf numFmtId="0" fontId="0" fillId="2" borderId="9" xfId="0" applyNumberFormat="1" applyFill="1" applyBorder="1" applyAlignment="1">
      <alignment horizontal="right"/>
    </xf>
    <xf numFmtId="0" fontId="40" fillId="0" borderId="9" xfId="0" applyFont="1" applyBorder="1" applyAlignment="1">
      <alignment horizontal="left" vertical="top" wrapText="1"/>
    </xf>
    <xf numFmtId="1" fontId="0" fillId="2" borderId="9" xfId="0" applyNumberFormat="1" applyFont="1" applyFill="1" applyBorder="1" applyAlignment="1">
      <alignment horizontal="right" vertical="center" wrapText="1"/>
    </xf>
    <xf numFmtId="0" fontId="41" fillId="0" borderId="9" xfId="0" applyFont="1" applyBorder="1" applyAlignment="1">
      <alignment horizontal="left" vertical="top" wrapText="1"/>
    </xf>
    <xf numFmtId="0" fontId="0" fillId="2" borderId="9" xfId="0" applyFont="1" applyFill="1" applyBorder="1" applyAlignment="1">
      <alignment horizontal="right" vertical="top" wrapText="1"/>
    </xf>
    <xf numFmtId="0" fontId="6" fillId="0" borderId="0" xfId="0" applyFont="1" applyAlignment="1">
      <alignment horizontal="center"/>
    </xf>
    <xf numFmtId="9" fontId="35" fillId="2" borderId="9" xfId="75" applyFont="1" applyFill="1" applyBorder="1" applyAlignment="1">
      <alignment/>
    </xf>
    <xf numFmtId="0" fontId="35" fillId="0" borderId="9" xfId="0" applyFont="1" applyFill="1" applyBorder="1" applyAlignment="1">
      <alignment/>
    </xf>
    <xf numFmtId="0" fontId="0" fillId="0" borderId="9" xfId="0" applyBorder="1" applyAlignment="1">
      <alignment vertical="top"/>
    </xf>
    <xf numFmtId="0" fontId="0" fillId="0" borderId="9" xfId="0" applyBorder="1" applyAlignment="1">
      <alignment horizontal="justify" vertical="top"/>
    </xf>
    <xf numFmtId="0" fontId="10" fillId="0" borderId="4" xfId="0" applyFont="1" applyFill="1" applyBorder="1" applyAlignment="1">
      <alignment/>
    </xf>
    <xf numFmtId="0" fontId="7" fillId="0" borderId="0" xfId="0" applyFont="1" applyFill="1" applyAlignment="1">
      <alignment/>
    </xf>
    <xf numFmtId="0" fontId="6" fillId="0" borderId="4" xfId="0" applyFont="1" applyBorder="1" applyAlignment="1" applyProtection="1">
      <alignment/>
      <protection locked="0"/>
    </xf>
    <xf numFmtId="0" fontId="0" fillId="0" borderId="9" xfId="0" applyFont="1" applyFill="1" applyBorder="1" applyAlignment="1">
      <alignment/>
    </xf>
    <xf numFmtId="165" fontId="13" fillId="2" borderId="9" xfId="15" applyNumberFormat="1" applyFont="1" applyFill="1" applyBorder="1" applyAlignment="1" applyProtection="1">
      <alignment/>
      <protection locked="0"/>
    </xf>
    <xf numFmtId="165" fontId="42" fillId="2" borderId="9" xfId="15" applyNumberFormat="1" applyFont="1" applyFill="1" applyBorder="1" applyAlignment="1" applyProtection="1">
      <alignment/>
      <protection locked="0"/>
    </xf>
    <xf numFmtId="0" fontId="9" fillId="0" borderId="9" xfId="0" applyFont="1" applyFill="1" applyBorder="1" applyAlignment="1">
      <alignment horizontal="right"/>
    </xf>
    <xf numFmtId="0" fontId="0" fillId="0" borderId="9" xfId="0" applyFont="1" applyFill="1" applyBorder="1" applyAlignment="1">
      <alignment horizontal="right"/>
    </xf>
    <xf numFmtId="9" fontId="42" fillId="2" borderId="9" xfId="75" applyFont="1" applyFill="1" applyBorder="1" applyAlignment="1" applyProtection="1">
      <alignment/>
      <protection locked="0"/>
    </xf>
    <xf numFmtId="2" fontId="42" fillId="2" borderId="9" xfId="15" applyNumberFormat="1" applyFont="1" applyFill="1" applyBorder="1" applyAlignment="1" applyProtection="1">
      <alignment/>
      <protection locked="0"/>
    </xf>
    <xf numFmtId="0" fontId="0" fillId="2" borderId="9" xfId="0" applyFill="1" applyBorder="1" applyAlignment="1" applyProtection="1">
      <alignment/>
      <protection locked="0"/>
    </xf>
    <xf numFmtId="0" fontId="13" fillId="2" borderId="9" xfId="0" applyFont="1" applyFill="1" applyBorder="1" applyAlignment="1" applyProtection="1">
      <alignment/>
      <protection locked="0"/>
    </xf>
    <xf numFmtId="9" fontId="13" fillId="2" borderId="9" xfId="75" applyFont="1" applyFill="1" applyBorder="1" applyAlignment="1" applyProtection="1">
      <alignment/>
      <protection locked="0"/>
    </xf>
    <xf numFmtId="0" fontId="9" fillId="0" borderId="9" xfId="0" applyFont="1" applyFill="1" applyBorder="1" applyAlignment="1">
      <alignment/>
    </xf>
    <xf numFmtId="0" fontId="0" fillId="0" borderId="9" xfId="0" applyFont="1" applyFill="1" applyBorder="1" applyAlignment="1">
      <alignment wrapText="1"/>
    </xf>
    <xf numFmtId="0" fontId="6" fillId="2" borderId="9" xfId="0" applyFont="1" applyFill="1" applyBorder="1" applyAlignment="1">
      <alignment/>
    </xf>
    <xf numFmtId="0" fontId="9" fillId="0" borderId="9" xfId="0" applyFont="1" applyFill="1" applyBorder="1" applyAlignment="1">
      <alignment wrapText="1"/>
    </xf>
    <xf numFmtId="2" fontId="0" fillId="2" borderId="9" xfId="0" applyNumberFormat="1" applyFont="1" applyFill="1" applyBorder="1" applyAlignment="1">
      <alignment/>
    </xf>
    <xf numFmtId="0" fontId="0" fillId="0" borderId="9" xfId="0" applyFont="1" applyFill="1" applyBorder="1" applyAlignment="1">
      <alignment horizontal="left" wrapText="1"/>
    </xf>
    <xf numFmtId="3" fontId="0" fillId="0" borderId="9" xfId="0" applyNumberFormat="1" applyFont="1" applyFill="1" applyBorder="1" applyAlignment="1">
      <alignment wrapText="1"/>
    </xf>
    <xf numFmtId="0" fontId="9" fillId="0" borderId="9" xfId="0" applyFont="1" applyFill="1" applyBorder="1" applyAlignment="1">
      <alignment horizontal="left" wrapText="1"/>
    </xf>
    <xf numFmtId="165" fontId="6" fillId="2" borderId="9" xfId="15" applyNumberFormat="1" applyFont="1" applyFill="1" applyBorder="1" applyAlignment="1" applyProtection="1">
      <alignment horizontal="left"/>
      <protection hidden="1"/>
    </xf>
    <xf numFmtId="165" fontId="6" fillId="2" borderId="9" xfId="15" applyNumberFormat="1" applyFont="1" applyFill="1" applyBorder="1" applyAlignment="1">
      <alignment horizontal="left"/>
    </xf>
    <xf numFmtId="9" fontId="6" fillId="2" borderId="9" xfId="75" applyFont="1" applyFill="1" applyBorder="1" applyAlignment="1">
      <alignment horizontal="right"/>
    </xf>
    <xf numFmtId="0" fontId="43" fillId="0" borderId="9" xfId="0" applyFont="1" applyFill="1" applyBorder="1" applyAlignment="1">
      <alignment horizontal="right"/>
    </xf>
    <xf numFmtId="0" fontId="0" fillId="0" borderId="9" xfId="0" applyFill="1" applyBorder="1" applyAlignment="1">
      <alignment horizontal="right"/>
    </xf>
    <xf numFmtId="165" fontId="0" fillId="2" borderId="9" xfId="15" applyNumberFormat="1" applyFont="1" applyFill="1" applyBorder="1" applyAlignment="1">
      <alignment/>
    </xf>
    <xf numFmtId="0" fontId="0" fillId="0" borderId="9" xfId="0" applyFill="1" applyBorder="1" applyAlignment="1">
      <alignment horizontal="right" wrapText="1"/>
    </xf>
    <xf numFmtId="0" fontId="9" fillId="0" borderId="9" xfId="0" applyFont="1" applyFill="1" applyBorder="1" applyAlignment="1">
      <alignment horizontal="right" wrapText="1"/>
    </xf>
    <xf numFmtId="0" fontId="1" fillId="0" borderId="0" xfId="71" applyFont="1" applyFill="1" applyBorder="1" applyAlignment="1">
      <alignment wrapText="1"/>
      <protection/>
    </xf>
    <xf numFmtId="1" fontId="13" fillId="2" borderId="9" xfId="15" applyNumberFormat="1" applyFont="1" applyFill="1" applyBorder="1" applyAlignment="1">
      <alignment/>
    </xf>
    <xf numFmtId="1" fontId="13" fillId="2" borderId="9" xfId="0" applyNumberFormat="1" applyFont="1" applyFill="1" applyBorder="1" applyAlignment="1">
      <alignment/>
    </xf>
    <xf numFmtId="0" fontId="0" fillId="2" borderId="9" xfId="0" applyFill="1" applyBorder="1" applyAlignment="1">
      <alignment/>
    </xf>
    <xf numFmtId="0" fontId="0" fillId="0" borderId="0" xfId="0" applyFill="1" applyBorder="1" applyAlignment="1">
      <alignment/>
    </xf>
    <xf numFmtId="0" fontId="6" fillId="0" borderId="0" xfId="0" applyFont="1" applyFill="1" applyBorder="1" applyAlignment="1">
      <alignment/>
    </xf>
    <xf numFmtId="9" fontId="0" fillId="2" borderId="9" xfId="75" applyFill="1" applyBorder="1" applyAlignment="1">
      <alignment/>
    </xf>
    <xf numFmtId="1" fontId="13" fillId="2" borderId="9" xfId="75" applyNumberFormat="1" applyFont="1" applyFill="1" applyBorder="1" applyAlignment="1">
      <alignment/>
    </xf>
    <xf numFmtId="9" fontId="13" fillId="2" borderId="9" xfId="75" applyFont="1" applyFill="1" applyBorder="1" applyAlignment="1">
      <alignment/>
    </xf>
    <xf numFmtId="165" fontId="13" fillId="2" borderId="9" xfId="15" applyNumberFormat="1" applyFont="1" applyFill="1" applyBorder="1" applyAlignment="1">
      <alignment/>
    </xf>
    <xf numFmtId="0" fontId="13" fillId="2" borderId="9" xfId="75" applyNumberFormat="1" applyFont="1" applyFill="1" applyBorder="1" applyAlignment="1">
      <alignment/>
    </xf>
    <xf numFmtId="0" fontId="13" fillId="0" borderId="0" xfId="75" applyNumberFormat="1" applyFont="1" applyFill="1" applyBorder="1" applyAlignment="1">
      <alignment/>
    </xf>
    <xf numFmtId="0" fontId="6" fillId="0" borderId="9" xfId="0" applyFont="1" applyFill="1" applyBorder="1" applyAlignment="1">
      <alignment/>
    </xf>
    <xf numFmtId="0" fontId="0" fillId="0" borderId="9" xfId="0" applyFill="1" applyBorder="1" applyAlignment="1">
      <alignment horizontal="center"/>
    </xf>
    <xf numFmtId="0" fontId="0" fillId="0" borderId="0" xfId="0" applyFont="1" applyAlignment="1">
      <alignment/>
    </xf>
    <xf numFmtId="0" fontId="7" fillId="0" borderId="12" xfId="0" applyFont="1" applyBorder="1" applyAlignment="1">
      <alignment/>
    </xf>
    <xf numFmtId="0" fontId="11" fillId="0" borderId="13" xfId="0" applyFont="1" applyBorder="1" applyAlignment="1">
      <alignment/>
    </xf>
    <xf numFmtId="0" fontId="6" fillId="0" borderId="0" xfId="0" applyFont="1" applyAlignment="1">
      <alignment/>
    </xf>
    <xf numFmtId="0" fontId="0" fillId="0" borderId="0" xfId="0" applyBorder="1" applyAlignment="1">
      <alignment wrapText="1"/>
    </xf>
    <xf numFmtId="223" fontId="0" fillId="4" borderId="0" xfId="0" applyNumberFormat="1" applyFill="1" applyBorder="1" applyAlignment="1">
      <alignment/>
    </xf>
    <xf numFmtId="9" fontId="0" fillId="4" borderId="0" xfId="0" applyNumberFormat="1" applyFill="1" applyBorder="1" applyAlignment="1">
      <alignment/>
    </xf>
    <xf numFmtId="3" fontId="0" fillId="4" borderId="0" xfId="0" applyNumberFormat="1" applyFill="1" applyBorder="1" applyAlignment="1">
      <alignment/>
    </xf>
    <xf numFmtId="0" fontId="0" fillId="0" borderId="0" xfId="0" applyFont="1" applyBorder="1" applyAlignment="1">
      <alignment wrapText="1"/>
    </xf>
    <xf numFmtId="184" fontId="0" fillId="4" borderId="0" xfId="0" applyNumberFormat="1" applyFill="1" applyBorder="1" applyAlignment="1">
      <alignment/>
    </xf>
    <xf numFmtId="223" fontId="0" fillId="0" borderId="0" xfId="0" applyNumberFormat="1" applyBorder="1" applyAlignment="1">
      <alignment/>
    </xf>
    <xf numFmtId="0" fontId="7" fillId="0" borderId="13" xfId="0" applyFont="1" applyBorder="1" applyAlignment="1">
      <alignment/>
    </xf>
    <xf numFmtId="165" fontId="13" fillId="4" borderId="0" xfId="15" applyNumberFormat="1" applyFont="1" applyFill="1" applyBorder="1" applyAlignment="1">
      <alignment horizontal="right"/>
    </xf>
    <xf numFmtId="0" fontId="0" fillId="0" borderId="0" xfId="0" applyAlignment="1">
      <alignment wrapText="1"/>
    </xf>
    <xf numFmtId="9" fontId="13" fillId="4" borderId="0" xfId="15" applyNumberFormat="1" applyFont="1" applyFill="1" applyBorder="1" applyAlignment="1">
      <alignment horizontal="right"/>
    </xf>
    <xf numFmtId="1" fontId="13" fillId="4" borderId="0" xfId="15" applyNumberFormat="1" applyFont="1" applyFill="1" applyBorder="1" applyAlignment="1">
      <alignment horizontal="right"/>
    </xf>
    <xf numFmtId="0" fontId="6" fillId="0" borderId="0" xfId="0" applyFont="1" applyBorder="1" applyAlignment="1">
      <alignment/>
    </xf>
    <xf numFmtId="165" fontId="13" fillId="4" borderId="0" xfId="15" applyNumberFormat="1" applyFont="1" applyFill="1" applyBorder="1" applyAlignment="1">
      <alignment/>
    </xf>
    <xf numFmtId="9" fontId="13" fillId="4" borderId="0" xfId="15" applyNumberFormat="1" applyFont="1" applyFill="1" applyBorder="1" applyAlignment="1">
      <alignment/>
    </xf>
    <xf numFmtId="3" fontId="13" fillId="4" borderId="0" xfId="15" applyNumberFormat="1" applyFont="1" applyFill="1" applyBorder="1" applyAlignment="1">
      <alignment/>
    </xf>
    <xf numFmtId="0" fontId="6" fillId="0" borderId="14" xfId="0" applyFont="1" applyBorder="1" applyAlignment="1">
      <alignment/>
    </xf>
    <xf numFmtId="0" fontId="0" fillId="0" borderId="14" xfId="0" applyBorder="1" applyAlignment="1">
      <alignment/>
    </xf>
    <xf numFmtId="0" fontId="0" fillId="0" borderId="9" xfId="0" applyFont="1" applyFill="1" applyBorder="1" applyAlignment="1">
      <alignment/>
    </xf>
    <xf numFmtId="0" fontId="6" fillId="0" borderId="9" xfId="0" applyFont="1" applyFill="1" applyBorder="1" applyAlignment="1">
      <alignment wrapText="1"/>
    </xf>
    <xf numFmtId="2" fontId="13" fillId="2" borderId="9" xfId="15" applyNumberFormat="1" applyFont="1" applyFill="1" applyBorder="1" applyAlignment="1" applyProtection="1">
      <alignment/>
      <protection locked="0"/>
    </xf>
    <xf numFmtId="0" fontId="6" fillId="0" borderId="11" xfId="0" applyFont="1" applyFill="1" applyBorder="1" applyAlignment="1">
      <alignment/>
    </xf>
    <xf numFmtId="0" fontId="0" fillId="0" borderId="15" xfId="0" applyFill="1" applyBorder="1" applyAlignment="1">
      <alignment horizontal="left"/>
    </xf>
    <xf numFmtId="0" fontId="0" fillId="0" borderId="15" xfId="0" applyFill="1" applyBorder="1" applyAlignment="1">
      <alignment/>
    </xf>
    <xf numFmtId="9" fontId="0" fillId="5" borderId="9" xfId="0" applyNumberFormat="1" applyFill="1" applyBorder="1" applyAlignment="1">
      <alignment/>
    </xf>
    <xf numFmtId="0" fontId="0" fillId="0" borderId="15" xfId="0" applyFont="1" applyFill="1" applyBorder="1" applyAlignment="1">
      <alignment/>
    </xf>
    <xf numFmtId="0" fontId="0" fillId="0" borderId="11" xfId="0" applyBorder="1" applyAlignment="1">
      <alignment horizontal="left" wrapText="1"/>
    </xf>
    <xf numFmtId="0" fontId="0" fillId="0" borderId="15" xfId="0" applyBorder="1" applyAlignment="1">
      <alignment wrapText="1"/>
    </xf>
    <xf numFmtId="0" fontId="0" fillId="0" borderId="11" xfId="0" applyBorder="1" applyAlignment="1">
      <alignment wrapText="1"/>
    </xf>
    <xf numFmtId="0" fontId="0" fillId="0" borderId="9" xfId="0" applyFill="1" applyBorder="1" applyAlignment="1">
      <alignment wrapText="1"/>
    </xf>
    <xf numFmtId="0" fontId="0" fillId="0" borderId="9" xfId="0" applyBorder="1" applyAlignment="1">
      <alignment wrapText="1"/>
    </xf>
    <xf numFmtId="0" fontId="0" fillId="0" borderId="15" xfId="0" applyBorder="1" applyAlignment="1">
      <alignment horizontal="left" wrapText="1"/>
    </xf>
    <xf numFmtId="0" fontId="0" fillId="0" borderId="11" xfId="0" applyBorder="1" applyAlignment="1">
      <alignment/>
    </xf>
    <xf numFmtId="0" fontId="0" fillId="0" borderId="15" xfId="0" applyBorder="1" applyAlignment="1">
      <alignment/>
    </xf>
    <xf numFmtId="0" fontId="0" fillId="0" borderId="11" xfId="0" applyBorder="1" applyAlignment="1">
      <alignment vertical="top" wrapText="1"/>
    </xf>
    <xf numFmtId="0" fontId="0" fillId="0" borderId="15" xfId="0" applyBorder="1" applyAlignment="1">
      <alignment vertical="top" wrapText="1"/>
    </xf>
    <xf numFmtId="0" fontId="11"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6" fillId="0" borderId="0" xfId="0" applyFont="1" applyFill="1" applyBorder="1" applyAlignment="1">
      <alignment wrapText="1"/>
    </xf>
    <xf numFmtId="0" fontId="0" fillId="0" borderId="0" xfId="0" applyFill="1" applyBorder="1" applyAlignment="1">
      <alignment wrapText="1"/>
    </xf>
    <xf numFmtId="165" fontId="0" fillId="2" borderId="9" xfId="15" applyNumberFormat="1" applyFill="1" applyBorder="1" applyAlignment="1">
      <alignment horizontal="right" wrapText="1"/>
    </xf>
    <xf numFmtId="9" fontId="0" fillId="2" borderId="9" xfId="75" applyFill="1" applyBorder="1" applyAlignment="1">
      <alignment horizontal="right" wrapText="1"/>
    </xf>
    <xf numFmtId="0" fontId="0" fillId="0" borderId="0" xfId="0" applyFill="1" applyBorder="1" applyAlignment="1">
      <alignment horizontal="right" wrapText="1"/>
    </xf>
    <xf numFmtId="0" fontId="0" fillId="2" borderId="9" xfId="0" applyFill="1" applyBorder="1" applyAlignment="1">
      <alignment horizontal="right" wrapText="1"/>
    </xf>
    <xf numFmtId="0" fontId="6" fillId="0" borderId="0" xfId="0" applyFont="1" applyAlignment="1">
      <alignment wrapText="1"/>
    </xf>
    <xf numFmtId="3" fontId="0" fillId="0" borderId="0" xfId="0" applyNumberFormat="1" applyFill="1" applyAlignment="1">
      <alignment wrapText="1"/>
    </xf>
    <xf numFmtId="3" fontId="0" fillId="2" borderId="9" xfId="0" applyNumberFormat="1" applyFill="1" applyBorder="1" applyAlignment="1">
      <alignment wrapText="1"/>
    </xf>
    <xf numFmtId="9" fontId="0" fillId="2" borderId="9" xfId="75" applyFill="1" applyBorder="1" applyAlignment="1">
      <alignment wrapText="1"/>
    </xf>
    <xf numFmtId="165" fontId="0" fillId="2" borderId="9" xfId="15" applyNumberFormat="1" applyFill="1" applyBorder="1" applyAlignment="1">
      <alignment wrapText="1"/>
    </xf>
    <xf numFmtId="3" fontId="0" fillId="2" borderId="9" xfId="0" applyNumberFormat="1" applyFill="1" applyBorder="1" applyAlignment="1">
      <alignment horizontal="right" wrapText="1"/>
    </xf>
    <xf numFmtId="9" fontId="0" fillId="0" borderId="0" xfId="75" applyFill="1" applyBorder="1" applyAlignment="1">
      <alignment wrapText="1"/>
    </xf>
    <xf numFmtId="3" fontId="13" fillId="2" borderId="9" xfId="15" applyNumberFormat="1" applyFont="1" applyFill="1" applyBorder="1" applyAlignment="1">
      <alignment/>
    </xf>
    <xf numFmtId="9" fontId="13" fillId="2" borderId="9" xfId="15" applyNumberFormat="1" applyFont="1" applyFill="1" applyBorder="1" applyAlignment="1">
      <alignment/>
    </xf>
    <xf numFmtId="1" fontId="13" fillId="2" borderId="9" xfId="15" applyNumberFormat="1" applyFont="1" applyFill="1" applyBorder="1" applyAlignment="1">
      <alignment/>
    </xf>
    <xf numFmtId="0" fontId="0" fillId="0" borderId="9" xfId="0" applyFont="1" applyBorder="1" applyAlignment="1">
      <alignment wrapText="1"/>
    </xf>
    <xf numFmtId="9" fontId="0" fillId="2" borderId="9" xfId="75" applyFill="1" applyBorder="1" applyAlignment="1">
      <alignment/>
    </xf>
    <xf numFmtId="0" fontId="10" fillId="0" borderId="0" xfId="0" applyFont="1" applyFill="1" applyBorder="1" applyAlignment="1">
      <alignment/>
    </xf>
    <xf numFmtId="0" fontId="6" fillId="0" borderId="11" xfId="0" applyFont="1" applyBorder="1" applyAlignment="1">
      <alignment/>
    </xf>
    <xf numFmtId="1" fontId="0" fillId="2" borderId="9" xfId="0" applyNumberFormat="1" applyFill="1" applyBorder="1" applyAlignment="1">
      <alignment/>
    </xf>
    <xf numFmtId="9" fontId="0" fillId="2" borderId="9" xfId="0" applyNumberFormat="1" applyFill="1" applyBorder="1" applyAlignment="1">
      <alignment/>
    </xf>
    <xf numFmtId="0" fontId="0" fillId="2" borderId="9" xfId="0" applyNumberFormat="1" applyFill="1" applyBorder="1" applyAlignment="1">
      <alignment/>
    </xf>
    <xf numFmtId="0" fontId="0" fillId="0" borderId="11" xfId="0" applyFont="1" applyFill="1" applyBorder="1" applyAlignment="1">
      <alignment/>
    </xf>
    <xf numFmtId="0" fontId="0" fillId="0" borderId="4" xfId="0" applyFont="1" applyFill="1" applyBorder="1" applyAlignment="1">
      <alignment/>
    </xf>
    <xf numFmtId="0" fontId="6" fillId="0" borderId="7" xfId="0" applyFont="1" applyBorder="1" applyAlignment="1">
      <alignment/>
    </xf>
    <xf numFmtId="0" fontId="0" fillId="0" borderId="10" xfId="0" applyFont="1" applyFill="1" applyBorder="1" applyAlignment="1">
      <alignment wrapText="1"/>
    </xf>
    <xf numFmtId="0" fontId="0" fillId="2" borderId="10" xfId="0" applyFill="1" applyBorder="1" applyAlignment="1">
      <alignment/>
    </xf>
    <xf numFmtId="0" fontId="0" fillId="0" borderId="16" xfId="0" applyFont="1" applyFill="1" applyBorder="1" applyAlignment="1">
      <alignment/>
    </xf>
    <xf numFmtId="1" fontId="0" fillId="2" borderId="16" xfId="0" applyNumberFormat="1" applyFill="1" applyBorder="1" applyAlignment="1">
      <alignment/>
    </xf>
  </cellXfs>
  <cellStyles count="62">
    <cellStyle name="Normal" xfId="0"/>
    <cellStyle name="Comma" xfId="15"/>
    <cellStyle name="Comma [0]" xfId="16"/>
    <cellStyle name="Comma [0]_GL Long" xfId="17"/>
    <cellStyle name="Comma [0]_GL Long_HR&amp;PR" xfId="18"/>
    <cellStyle name="Comma [0]_GL Long_HR&amp;PR Calc." xfId="19"/>
    <cellStyle name="Comma [0]_HR&amp;PR" xfId="20"/>
    <cellStyle name="Comma [0]_HR&amp;PR Calc." xfId="21"/>
    <cellStyle name="Comma [0]_Inputs" xfId="22"/>
    <cellStyle name="Comma [0]_POSPACE" xfId="23"/>
    <cellStyle name="Comma [0]_Purchasing" xfId="24"/>
    <cellStyle name="Comma_AM" xfId="25"/>
    <cellStyle name="Comma_AR" xfId="26"/>
    <cellStyle name="Comma_GL Long" xfId="27"/>
    <cellStyle name="Comma_GL Long_HR&amp;PR" xfId="28"/>
    <cellStyle name="Comma_GL Long_HR&amp;PR Calc." xfId="29"/>
    <cellStyle name="Comma_HR&amp;PR" xfId="30"/>
    <cellStyle name="Comma_HR&amp;PR Calc." xfId="31"/>
    <cellStyle name="Comma_Inputs" xfId="32"/>
    <cellStyle name="Comma_OM" xfId="33"/>
    <cellStyle name="Comma_POSPACE" xfId="34"/>
    <cellStyle name="Comma_Purchasing" xfId="35"/>
    <cellStyle name="Comma_SPACE_AM" xfId="36"/>
    <cellStyle name="Currency" xfId="37"/>
    <cellStyle name="Currency [0]" xfId="38"/>
    <cellStyle name="Currency [0]_GL Long" xfId="39"/>
    <cellStyle name="Currency [0]_GL Long_HR&amp;PR" xfId="40"/>
    <cellStyle name="Currency [0]_GL Long_HR&amp;PR Calc." xfId="41"/>
    <cellStyle name="Currency [0]_HR&amp;PR" xfId="42"/>
    <cellStyle name="Currency [0]_HR&amp;PR Calc." xfId="43"/>
    <cellStyle name="Currency [0]_Inputs" xfId="44"/>
    <cellStyle name="Currency [0]_POSPACE" xfId="45"/>
    <cellStyle name="Currency [0]_Purchasing" xfId="46"/>
    <cellStyle name="Currency_AM" xfId="47"/>
    <cellStyle name="Currency_AR" xfId="48"/>
    <cellStyle name="Currency_GL Long" xfId="49"/>
    <cellStyle name="Currency_GL Long_HR&amp;PR" xfId="50"/>
    <cellStyle name="Currency_GL Long_HR&amp;PR Calc." xfId="51"/>
    <cellStyle name="Currency_HR&amp;PR" xfId="52"/>
    <cellStyle name="Currency_HR&amp;PR Calc." xfId="53"/>
    <cellStyle name="Currency_Inputs" xfId="54"/>
    <cellStyle name="Currency_OM" xfId="55"/>
    <cellStyle name="Currency_POSPACE" xfId="56"/>
    <cellStyle name="Currency_Purchasing" xfId="57"/>
    <cellStyle name="Currency_SPACE_AM" xfId="58"/>
    <cellStyle name="Followed Hyperlink" xfId="59"/>
    <cellStyle name="Hyperlink" xfId="60"/>
    <cellStyle name="Normal_AM" xfId="61"/>
    <cellStyle name="Normal_AR" xfId="62"/>
    <cellStyle name="Normal_GL Long" xfId="63"/>
    <cellStyle name="Normal_GL Long_1" xfId="64"/>
    <cellStyle name="Normal_GL Long_1_HR&amp;PR Calc." xfId="65"/>
    <cellStyle name="Normal_GL Long_HR&amp;PR" xfId="66"/>
    <cellStyle name="Normal_GL Long_HR&amp;PR Calc." xfId="67"/>
    <cellStyle name="Normal_HR&amp;PR" xfId="68"/>
    <cellStyle name="Normal_HR&amp;PR Calc." xfId="69"/>
    <cellStyle name="Normal_Inputs" xfId="70"/>
    <cellStyle name="Normal_OM" xfId="71"/>
    <cellStyle name="Normal_POSPACE" xfId="72"/>
    <cellStyle name="Normal_Purchasing" xfId="73"/>
    <cellStyle name="Normal_SPACE_AM" xfId="74"/>
    <cellStyle name="Percent"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1028700</xdr:colOff>
      <xdr:row>0</xdr:row>
      <xdr:rowOff>295275</xdr:rowOff>
    </xdr:from>
    <xdr:to>
      <xdr:col>4</xdr:col>
      <xdr:colOff>3743325</xdr:colOff>
      <xdr:row>4</xdr:row>
      <xdr:rowOff>104775</xdr:rowOff>
    </xdr:to>
    <xdr:sp>
      <xdr:nvSpPr>
        <xdr:cNvPr id="1" name="Text 6"/>
        <xdr:cNvSpPr txBox="1">
          <a:spLocks noChangeArrowheads="1"/>
        </xdr:cNvSpPr>
      </xdr:nvSpPr>
      <xdr:spPr>
        <a:xfrm>
          <a:off x="2019300" y="295275"/>
          <a:ext cx="2714625" cy="666750"/>
        </a:xfrm>
        <a:prstGeom prst="rect">
          <a:avLst/>
        </a:prstGeom>
        <a:solidFill>
          <a:srgbClr val="FFCC99"/>
        </a:solidFill>
        <a:ln w="38100" cmpd="dbl">
          <a:solidFill>
            <a:srgbClr val="000000"/>
          </a:solidFill>
          <a:headEnd type="none"/>
          <a:tailEnd type="none"/>
        </a:ln>
      </xdr:spPr>
      <xdr:txBody>
        <a:bodyPr vertOverflow="clip" wrap="square"/>
        <a:p>
          <a:pPr algn="ctr">
            <a:defRPr/>
          </a:pPr>
          <a:r>
            <a:rPr lang="en-US" cap="none" sz="1200" b="1" i="0" u="none" baseline="0">
              <a:latin typeface="Times New Roman"/>
              <a:ea typeface="Times New Roman"/>
              <a:cs typeface="Times New Roman"/>
            </a:rPr>
            <a:t>Step 2: </a:t>
          </a:r>
          <a:r>
            <a:rPr lang="en-US" cap="none" sz="1200" b="0" i="0" u="none" baseline="0">
              <a:latin typeface="Times New Roman"/>
              <a:ea typeface="Times New Roman"/>
              <a:cs typeface="Times New Roman"/>
            </a:rPr>
            <a:t>The button below prints a paper form for the customer to fill out. </a:t>
          </a:r>
          <a:r>
            <a:rPr lang="en-US" cap="none" sz="700" b="0" i="0" u="none" baseline="0">
              <a:solidFill>
                <a:srgbClr val="003366"/>
              </a:solidFill>
              <a:latin typeface="Arial"/>
              <a:ea typeface="Arial"/>
              <a:cs typeface="Arial"/>
            </a:rPr>
            <a:t>
</a:t>
          </a:r>
          <a:r>
            <a:rPr lang="en-US" cap="none" sz="700" b="1" i="0" u="none" baseline="0">
              <a:solidFill>
                <a:srgbClr val="003366"/>
              </a:solidFill>
              <a:latin typeface="Arial"/>
              <a:ea typeface="Arial"/>
              <a:cs typeface="Arial"/>
            </a:rPr>
            <a:t/>
          </a:r>
        </a:p>
      </xdr:txBody>
    </xdr:sp>
    <xdr:clientData fPrintsWithSheet="0"/>
  </xdr:twoCellAnchor>
  <xdr:twoCellAnchor editAs="absolute">
    <xdr:from>
      <xdr:col>0</xdr:col>
      <xdr:colOff>38100</xdr:colOff>
      <xdr:row>0</xdr:row>
      <xdr:rowOff>285750</xdr:rowOff>
    </xdr:from>
    <xdr:to>
      <xdr:col>4</xdr:col>
      <xdr:colOff>942975</xdr:colOff>
      <xdr:row>4</xdr:row>
      <xdr:rowOff>104775</xdr:rowOff>
    </xdr:to>
    <xdr:sp>
      <xdr:nvSpPr>
        <xdr:cNvPr id="2" name="Text 4"/>
        <xdr:cNvSpPr txBox="1">
          <a:spLocks noChangeArrowheads="1"/>
        </xdr:cNvSpPr>
      </xdr:nvSpPr>
      <xdr:spPr>
        <a:xfrm>
          <a:off x="38100" y="285750"/>
          <a:ext cx="1895475" cy="676275"/>
        </a:xfrm>
        <a:prstGeom prst="rect">
          <a:avLst/>
        </a:prstGeom>
        <a:solidFill>
          <a:srgbClr val="FFCC99"/>
        </a:solidFill>
        <a:ln w="38100" cmpd="dbl">
          <a:solidFill>
            <a:srgbClr val="000000"/>
          </a:solidFill>
          <a:headEnd type="none"/>
          <a:tailEnd type="none"/>
        </a:ln>
      </xdr:spPr>
      <xdr:txBody>
        <a:bodyPr vertOverflow="clip" wrap="square"/>
        <a:p>
          <a:pPr algn="ctr">
            <a:defRPr/>
          </a:pPr>
          <a:r>
            <a:rPr lang="en-US" cap="none" sz="1200" b="1" i="0" u="none" baseline="0">
              <a:latin typeface="Times New Roman"/>
              <a:ea typeface="Times New Roman"/>
              <a:cs typeface="Times New Roman"/>
            </a:rPr>
            <a:t>Step 1:</a:t>
          </a:r>
          <a:r>
            <a:rPr lang="en-US" cap="none" sz="1200" b="0" i="0" u="none" baseline="0">
              <a:latin typeface="Times New Roman"/>
              <a:ea typeface="Times New Roman"/>
              <a:cs typeface="Times New Roman"/>
            </a:rPr>
            <a:t> Expand the products by clicking 
the [+] button on the left.</a:t>
          </a:r>
        </a:p>
      </xdr:txBody>
    </xdr:sp>
    <xdr:clientData fPrintsWithSheet="0"/>
  </xdr:twoCellAnchor>
  <xdr:twoCellAnchor editAs="absolute">
    <xdr:from>
      <xdr:col>4</xdr:col>
      <xdr:colOff>3819525</xdr:colOff>
      <xdr:row>0</xdr:row>
      <xdr:rowOff>295275</xdr:rowOff>
    </xdr:from>
    <xdr:to>
      <xdr:col>5</xdr:col>
      <xdr:colOff>809625</xdr:colOff>
      <xdr:row>4</xdr:row>
      <xdr:rowOff>104775</xdr:rowOff>
    </xdr:to>
    <xdr:sp>
      <xdr:nvSpPr>
        <xdr:cNvPr id="3" name="Text 8"/>
        <xdr:cNvSpPr txBox="1">
          <a:spLocks noChangeArrowheads="1"/>
        </xdr:cNvSpPr>
      </xdr:nvSpPr>
      <xdr:spPr>
        <a:xfrm>
          <a:off x="4810125" y="295275"/>
          <a:ext cx="1943100" cy="666750"/>
        </a:xfrm>
        <a:prstGeom prst="rect">
          <a:avLst/>
        </a:prstGeom>
        <a:solidFill>
          <a:srgbClr val="FFCC99"/>
        </a:solidFill>
        <a:ln w="38100" cmpd="dbl">
          <a:solidFill>
            <a:srgbClr val="000000"/>
          </a:solidFill>
          <a:headEnd type="none"/>
          <a:tailEnd type="none"/>
        </a:ln>
      </xdr:spPr>
      <xdr:txBody>
        <a:bodyPr vertOverflow="clip" wrap="square"/>
        <a:p>
          <a:pPr algn="ctr">
            <a:defRPr/>
          </a:pPr>
          <a:r>
            <a:rPr lang="en-US" cap="none" sz="1200" b="1" i="0" u="none" baseline="0">
              <a:latin typeface="Times New Roman"/>
              <a:ea typeface="Times New Roman"/>
              <a:cs typeface="Times New Roman"/>
            </a:rPr>
            <a:t>Step 3: </a:t>
          </a:r>
          <a:r>
            <a:rPr lang="en-US" cap="none" sz="1200" b="0" i="0" u="none" baseline="0">
              <a:latin typeface="Times New Roman"/>
              <a:ea typeface="Times New Roman"/>
              <a:cs typeface="Times New Roman"/>
            </a:rPr>
            <a:t>Use the questionnaire form to enter the values in the fields of dbsizing spread sheet.</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1.png"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outlinePr summaryBelow="0" summaryRight="0"/>
    <pageSetUpPr fitToPage="1"/>
  </sheetPr>
  <dimension ref="A1:Z1416"/>
  <sheetViews>
    <sheetView showGridLines="0" showRowColHeaders="0" showZeros="0" tabSelected="1" zoomScale="90" zoomScaleNormal="90" workbookViewId="0" topLeftCell="A1">
      <pane ySplit="5" topLeftCell="BM6" activePane="bottomLeft" state="frozen"/>
      <selection pane="topLeft" activeCell="A1" sqref="A1"/>
      <selection pane="bottomLeft" activeCell="B1411" sqref="B1411"/>
    </sheetView>
  </sheetViews>
  <sheetFormatPr defaultColWidth="9.140625" defaultRowHeight="12.75" outlineLevelRow="3"/>
  <cols>
    <col min="1" max="1" width="2.28125" style="0" customWidth="1"/>
    <col min="2" max="3" width="4.7109375" style="16" customWidth="1"/>
    <col min="4" max="4" width="3.140625" style="11" customWidth="1"/>
    <col min="5" max="5" width="74.28125" style="11" customWidth="1"/>
    <col min="6" max="6" width="12.421875" style="11" bestFit="1" customWidth="1"/>
    <col min="7" max="7" width="12.28125" style="0" customWidth="1"/>
    <col min="8" max="8" width="13.140625" style="0" customWidth="1"/>
    <col min="9" max="9" width="11.421875" style="0" customWidth="1"/>
    <col min="10" max="10" width="11.421875" style="11" customWidth="1"/>
  </cols>
  <sheetData>
    <row r="1" spans="1:10" ht="24.75" customHeight="1" thickBot="1">
      <c r="A1" s="1" t="s">
        <v>866</v>
      </c>
      <c r="B1" s="2"/>
      <c r="C1" s="2"/>
      <c r="D1" s="3"/>
      <c r="E1" s="3"/>
      <c r="F1" s="4"/>
      <c r="G1" s="5"/>
      <c r="H1" s="6"/>
      <c r="I1" s="4"/>
      <c r="J1" s="7"/>
    </row>
    <row r="2" spans="1:10" ht="24.75" customHeight="1" thickTop="1">
      <c r="A2" s="8"/>
      <c r="B2" s="9"/>
      <c r="C2" s="9"/>
      <c r="D2" s="10"/>
      <c r="E2" s="10"/>
      <c r="G2" s="12"/>
      <c r="H2" s="13"/>
      <c r="I2" s="11"/>
      <c r="J2" s="14"/>
    </row>
    <row r="3" spans="1:10" ht="18" customHeight="1">
      <c r="A3" s="15"/>
      <c r="D3" s="17"/>
      <c r="E3" s="17"/>
      <c r="J3" s="14"/>
    </row>
    <row r="4" spans="1:10" ht="10.5" customHeight="1" hidden="1">
      <c r="A4" s="15" t="s">
        <v>889</v>
      </c>
      <c r="D4" s="17"/>
      <c r="E4" s="17"/>
      <c r="J4" s="14"/>
    </row>
    <row r="5" spans="1:26" ht="24" customHeight="1" thickBot="1">
      <c r="A5" s="18"/>
      <c r="B5" s="19"/>
      <c r="C5" s="19"/>
      <c r="D5" s="20"/>
      <c r="E5" s="20"/>
      <c r="F5" s="21"/>
      <c r="G5" s="21"/>
      <c r="H5" s="21"/>
      <c r="I5" s="21"/>
      <c r="J5" s="22"/>
      <c r="K5" s="11"/>
      <c r="L5" s="11"/>
      <c r="M5" s="11"/>
      <c r="N5" s="11"/>
      <c r="O5" s="11"/>
      <c r="P5" s="11"/>
      <c r="Q5" s="11"/>
      <c r="R5" s="11"/>
      <c r="S5" s="11"/>
      <c r="T5" s="11"/>
      <c r="U5" s="11"/>
      <c r="V5" s="11"/>
      <c r="W5" s="11"/>
      <c r="X5" s="11"/>
      <c r="Y5" s="11"/>
      <c r="Z5" s="11"/>
    </row>
    <row r="6" spans="1:10" s="27" customFormat="1" ht="15.75" collapsed="1">
      <c r="A6" s="23" t="s">
        <v>890</v>
      </c>
      <c r="B6" s="24"/>
      <c r="C6" s="24"/>
      <c r="D6" s="11"/>
      <c r="E6" s="25"/>
      <c r="F6" s="25"/>
      <c r="G6" s="25"/>
      <c r="H6" s="25"/>
      <c r="I6" s="25"/>
      <c r="J6" s="26"/>
    </row>
    <row r="7" spans="1:10" ht="12.75" hidden="1" outlineLevel="1">
      <c r="A7" s="28"/>
      <c r="B7" s="29" t="s">
        <v>891</v>
      </c>
      <c r="C7" s="29"/>
      <c r="G7" s="11"/>
      <c r="H7" s="11"/>
      <c r="I7" s="11"/>
      <c r="J7" s="14"/>
    </row>
    <row r="8" spans="1:10" ht="15" customHeight="1" hidden="1" outlineLevel="2" collapsed="1">
      <c r="A8" s="28"/>
      <c r="B8" s="30"/>
      <c r="C8" s="30"/>
      <c r="D8" s="31" t="s">
        <v>892</v>
      </c>
      <c r="F8" s="32"/>
      <c r="G8" s="11"/>
      <c r="H8" s="11"/>
      <c r="I8" s="11"/>
      <c r="J8" s="14"/>
    </row>
    <row r="9" spans="1:10" ht="15" customHeight="1" hidden="1" outlineLevel="3">
      <c r="A9" s="28"/>
      <c r="B9" s="30"/>
      <c r="C9" s="30"/>
      <c r="D9" s="33" t="s">
        <v>893</v>
      </c>
      <c r="E9" s="34"/>
      <c r="F9" s="35"/>
      <c r="H9" s="11"/>
      <c r="I9" s="11"/>
      <c r="J9" s="14"/>
    </row>
    <row r="10" spans="1:10" ht="15" customHeight="1" hidden="1" outlineLevel="3">
      <c r="A10" s="28"/>
      <c r="B10" s="30"/>
      <c r="C10" s="30"/>
      <c r="D10" s="33"/>
      <c r="E10" s="34" t="s">
        <v>894</v>
      </c>
      <c r="F10" s="36">
        <v>5000</v>
      </c>
      <c r="H10" s="11"/>
      <c r="I10" s="11"/>
      <c r="J10" s="14"/>
    </row>
    <row r="11" spans="1:10" ht="15" customHeight="1" hidden="1" outlineLevel="3">
      <c r="A11" s="28"/>
      <c r="B11" s="30"/>
      <c r="C11" s="30"/>
      <c r="D11" s="33"/>
      <c r="E11" s="37" t="s">
        <v>895</v>
      </c>
      <c r="F11" s="38">
        <v>0.1</v>
      </c>
      <c r="H11" s="11"/>
      <c r="I11" s="11"/>
      <c r="J11" s="14"/>
    </row>
    <row r="12" spans="1:10" ht="15" customHeight="1" hidden="1" outlineLevel="3">
      <c r="A12" s="28"/>
      <c r="B12" s="30"/>
      <c r="C12" s="30"/>
      <c r="D12" s="33"/>
      <c r="E12" s="34" t="s">
        <v>896</v>
      </c>
      <c r="F12" s="39">
        <v>20000</v>
      </c>
      <c r="H12" s="11"/>
      <c r="I12" s="11"/>
      <c r="J12" s="14"/>
    </row>
    <row r="13" spans="1:10" ht="15" customHeight="1" hidden="1" outlineLevel="3">
      <c r="A13" s="28"/>
      <c r="B13" s="30"/>
      <c r="C13" s="30"/>
      <c r="D13" s="33"/>
      <c r="E13" s="34" t="s">
        <v>897</v>
      </c>
      <c r="F13" s="40">
        <v>1.4</v>
      </c>
      <c r="H13" s="11"/>
      <c r="I13" s="11"/>
      <c r="J13" s="14"/>
    </row>
    <row r="14" spans="1:10" ht="15" customHeight="1" hidden="1" outlineLevel="3">
      <c r="A14" s="28"/>
      <c r="B14" s="30"/>
      <c r="C14" s="30"/>
      <c r="D14" s="33"/>
      <c r="E14" s="34" t="s">
        <v>898</v>
      </c>
      <c r="F14" s="41">
        <v>10</v>
      </c>
      <c r="H14" s="11"/>
      <c r="I14" s="11"/>
      <c r="J14" s="14"/>
    </row>
    <row r="15" spans="1:10" ht="15" customHeight="1" hidden="1" outlineLevel="3">
      <c r="A15" s="28"/>
      <c r="B15" s="30"/>
      <c r="C15" s="30"/>
      <c r="D15" s="33"/>
      <c r="E15" s="34" t="s">
        <v>899</v>
      </c>
      <c r="F15" s="42">
        <v>1.75</v>
      </c>
      <c r="H15" s="11"/>
      <c r="I15" s="11"/>
      <c r="J15" s="14"/>
    </row>
    <row r="16" spans="1:10" ht="15" customHeight="1" hidden="1" outlineLevel="3">
      <c r="A16" s="28"/>
      <c r="B16" s="30"/>
      <c r="C16" s="30"/>
      <c r="D16" s="33"/>
      <c r="E16" s="34" t="s">
        <v>900</v>
      </c>
      <c r="F16" s="43">
        <v>0.06</v>
      </c>
      <c r="H16" s="11"/>
      <c r="I16" s="11"/>
      <c r="J16" s="14"/>
    </row>
    <row r="17" spans="1:10" ht="15" customHeight="1" hidden="1" outlineLevel="3">
      <c r="A17" s="28"/>
      <c r="B17" s="30"/>
      <c r="C17" s="30"/>
      <c r="D17" s="33" t="s">
        <v>901</v>
      </c>
      <c r="E17" s="34"/>
      <c r="F17" s="36" t="s">
        <v>902</v>
      </c>
      <c r="H17" s="11"/>
      <c r="I17" s="11"/>
      <c r="J17" s="14"/>
    </row>
    <row r="18" spans="1:10" ht="15" customHeight="1" hidden="1" outlineLevel="3">
      <c r="A18" s="28"/>
      <c r="B18" s="30"/>
      <c r="C18" s="30"/>
      <c r="D18" s="33"/>
      <c r="E18" s="34" t="s">
        <v>903</v>
      </c>
      <c r="F18" s="44">
        <v>3</v>
      </c>
      <c r="H18" s="11"/>
      <c r="I18" s="11"/>
      <c r="J18" s="14"/>
    </row>
    <row r="19" spans="1:10" ht="15" customHeight="1" hidden="1" outlineLevel="3">
      <c r="A19" s="28"/>
      <c r="B19" s="30"/>
      <c r="C19" s="30"/>
      <c r="D19" s="33"/>
      <c r="E19" s="34" t="s">
        <v>904</v>
      </c>
      <c r="F19" s="44">
        <v>1</v>
      </c>
      <c r="H19" s="11"/>
      <c r="I19" s="11"/>
      <c r="J19" s="14"/>
    </row>
    <row r="20" spans="1:10" ht="15" customHeight="1" hidden="1" outlineLevel="3">
      <c r="A20" s="28"/>
      <c r="B20" s="30"/>
      <c r="C20" s="30"/>
      <c r="D20" s="33"/>
      <c r="E20" s="34" t="s">
        <v>905</v>
      </c>
      <c r="F20" s="44">
        <v>4</v>
      </c>
      <c r="H20" s="11"/>
      <c r="I20" s="11"/>
      <c r="J20" s="14"/>
    </row>
    <row r="21" spans="1:10" ht="15" customHeight="1" hidden="1" outlineLevel="3">
      <c r="A21" s="28"/>
      <c r="B21" s="30"/>
      <c r="C21" s="30"/>
      <c r="D21" s="33"/>
      <c r="E21" s="34" t="s">
        <v>906</v>
      </c>
      <c r="F21" s="44">
        <v>1.5</v>
      </c>
      <c r="H21" s="11"/>
      <c r="I21" s="11"/>
      <c r="J21" s="14"/>
    </row>
    <row r="22" spans="1:10" ht="15" customHeight="1" hidden="1" outlineLevel="3">
      <c r="A22" s="28"/>
      <c r="B22" s="30"/>
      <c r="C22" s="30"/>
      <c r="D22" s="33"/>
      <c r="E22" s="34" t="s">
        <v>907</v>
      </c>
      <c r="F22" s="44">
        <v>0.25</v>
      </c>
      <c r="H22" s="11"/>
      <c r="I22" s="11"/>
      <c r="J22" s="14"/>
    </row>
    <row r="23" spans="1:10" ht="15" customHeight="1" hidden="1" outlineLevel="3">
      <c r="A23" s="28"/>
      <c r="B23" s="30"/>
      <c r="C23" s="30"/>
      <c r="D23" s="33"/>
      <c r="E23" s="34" t="s">
        <v>908</v>
      </c>
      <c r="F23" s="44">
        <v>2</v>
      </c>
      <c r="H23" s="11"/>
      <c r="I23" s="11"/>
      <c r="J23" s="14"/>
    </row>
    <row r="24" spans="1:10" ht="15" customHeight="1" hidden="1" outlineLevel="3">
      <c r="A24" s="28"/>
      <c r="B24" s="30"/>
      <c r="C24" s="30"/>
      <c r="D24" s="33"/>
      <c r="E24" s="34" t="s">
        <v>909</v>
      </c>
      <c r="F24" s="44">
        <v>2</v>
      </c>
      <c r="H24" s="11"/>
      <c r="I24" s="11"/>
      <c r="J24" s="14"/>
    </row>
    <row r="25" spans="1:10" ht="15" customHeight="1" hidden="1" outlineLevel="3">
      <c r="A25" s="28"/>
      <c r="B25" s="30"/>
      <c r="C25" s="30"/>
      <c r="D25" s="33"/>
      <c r="E25" s="34" t="s">
        <v>910</v>
      </c>
      <c r="F25" s="44">
        <v>1</v>
      </c>
      <c r="H25" s="11"/>
      <c r="I25" s="11"/>
      <c r="J25" s="14"/>
    </row>
    <row r="26" spans="1:10" ht="15" customHeight="1" hidden="1" outlineLevel="3">
      <c r="A26" s="28"/>
      <c r="B26" s="30"/>
      <c r="C26" s="30"/>
      <c r="D26" s="33" t="s">
        <v>911</v>
      </c>
      <c r="E26" s="34"/>
      <c r="F26" s="36"/>
      <c r="H26" s="11"/>
      <c r="I26" s="11"/>
      <c r="J26" s="14"/>
    </row>
    <row r="27" spans="1:10" ht="15" customHeight="1" hidden="1" outlineLevel="3">
      <c r="A27" s="28"/>
      <c r="B27" s="30"/>
      <c r="C27" s="30"/>
      <c r="D27" s="33"/>
      <c r="E27" s="34" t="s">
        <v>912</v>
      </c>
      <c r="F27" s="36">
        <v>200</v>
      </c>
      <c r="H27" s="11"/>
      <c r="I27" s="11"/>
      <c r="J27" s="14"/>
    </row>
    <row r="28" spans="1:10" ht="15" customHeight="1" hidden="1" outlineLevel="3">
      <c r="A28" s="28"/>
      <c r="B28" s="30"/>
      <c r="C28" s="30"/>
      <c r="D28" s="33"/>
      <c r="E28" s="34" t="s">
        <v>913</v>
      </c>
      <c r="F28" s="43">
        <v>0.05</v>
      </c>
      <c r="H28" s="11"/>
      <c r="I28" s="11"/>
      <c r="J28" s="14"/>
    </row>
    <row r="29" spans="1:10" ht="15" customHeight="1" hidden="1" outlineLevel="3">
      <c r="A29" s="28"/>
      <c r="B29" s="30"/>
      <c r="C29" s="30"/>
      <c r="D29" s="33"/>
      <c r="E29" s="34" t="s">
        <v>914</v>
      </c>
      <c r="F29" s="39">
        <v>200</v>
      </c>
      <c r="H29" s="11"/>
      <c r="I29" s="11"/>
      <c r="J29" s="14"/>
    </row>
    <row r="30" spans="1:10" ht="15" customHeight="1" hidden="1" outlineLevel="3">
      <c r="A30" s="28"/>
      <c r="B30" s="30"/>
      <c r="C30" s="30"/>
      <c r="D30" s="33"/>
      <c r="E30" s="34" t="s">
        <v>915</v>
      </c>
      <c r="F30" s="40">
        <v>0.3</v>
      </c>
      <c r="H30" s="11"/>
      <c r="I30" s="11"/>
      <c r="J30" s="14"/>
    </row>
    <row r="31" spans="1:10" ht="15" customHeight="1" hidden="1" outlineLevel="3">
      <c r="A31" s="28"/>
      <c r="B31" s="30"/>
      <c r="C31" s="30"/>
      <c r="D31" s="33"/>
      <c r="E31" s="34" t="s">
        <v>916</v>
      </c>
      <c r="F31" s="41">
        <v>2</v>
      </c>
      <c r="H31" s="11"/>
      <c r="I31" s="11"/>
      <c r="J31" s="14"/>
    </row>
    <row r="32" spans="1:10" ht="15" customHeight="1" hidden="1" outlineLevel="3">
      <c r="A32" s="28"/>
      <c r="B32" s="30"/>
      <c r="C32" s="30"/>
      <c r="D32" s="33"/>
      <c r="E32" s="34" t="s">
        <v>917</v>
      </c>
      <c r="F32" s="42">
        <v>0.5</v>
      </c>
      <c r="H32" s="11"/>
      <c r="I32" s="11"/>
      <c r="J32" s="14"/>
    </row>
    <row r="33" spans="1:10" ht="15" customHeight="1" hidden="1" outlineLevel="3">
      <c r="A33" s="28"/>
      <c r="B33" s="30"/>
      <c r="C33" s="30"/>
      <c r="D33" s="33"/>
      <c r="E33" s="34" t="s">
        <v>918</v>
      </c>
      <c r="F33" s="43">
        <v>0.02</v>
      </c>
      <c r="H33" s="11"/>
      <c r="I33" s="11"/>
      <c r="J33" s="14"/>
    </row>
    <row r="34" spans="1:10" ht="15" customHeight="1" hidden="1" outlineLevel="3">
      <c r="A34" s="28"/>
      <c r="B34" s="30"/>
      <c r="C34" s="30"/>
      <c r="D34" s="33" t="s">
        <v>919</v>
      </c>
      <c r="E34" s="34"/>
      <c r="F34" s="36" t="s">
        <v>902</v>
      </c>
      <c r="H34" s="11"/>
      <c r="I34" s="11"/>
      <c r="J34" s="14"/>
    </row>
    <row r="35" spans="1:10" ht="15" customHeight="1" hidden="1" outlineLevel="3">
      <c r="A35" s="28"/>
      <c r="B35" s="30"/>
      <c r="C35" s="30"/>
      <c r="D35" s="33"/>
      <c r="E35" s="34" t="s">
        <v>920</v>
      </c>
      <c r="F35" s="44">
        <v>3</v>
      </c>
      <c r="H35" s="11"/>
      <c r="I35" s="11"/>
      <c r="J35" s="14"/>
    </row>
    <row r="36" spans="1:10" ht="15" customHeight="1" hidden="1" outlineLevel="3">
      <c r="A36" s="28"/>
      <c r="B36" s="30"/>
      <c r="C36" s="30"/>
      <c r="D36" s="33"/>
      <c r="E36" s="34" t="s">
        <v>921</v>
      </c>
      <c r="F36" s="44">
        <v>1</v>
      </c>
      <c r="H36" s="11"/>
      <c r="I36" s="11"/>
      <c r="J36" s="14"/>
    </row>
    <row r="37" spans="1:10" ht="15" customHeight="1" hidden="1" outlineLevel="3">
      <c r="A37" s="28"/>
      <c r="B37" s="30"/>
      <c r="C37" s="30"/>
      <c r="D37" s="33"/>
      <c r="E37" s="34" t="s">
        <v>922</v>
      </c>
      <c r="F37" s="44">
        <v>4</v>
      </c>
      <c r="H37" s="11"/>
      <c r="I37" s="11"/>
      <c r="J37" s="14"/>
    </row>
    <row r="38" spans="1:10" ht="15" customHeight="1" hidden="1" outlineLevel="3">
      <c r="A38" s="28"/>
      <c r="B38" s="30"/>
      <c r="C38" s="30"/>
      <c r="D38" s="33"/>
      <c r="E38" s="34" t="s">
        <v>923</v>
      </c>
      <c r="F38" s="44">
        <v>1.5</v>
      </c>
      <c r="H38" s="11"/>
      <c r="I38" s="11"/>
      <c r="J38" s="14"/>
    </row>
    <row r="39" spans="1:10" ht="15" customHeight="1" hidden="1" outlineLevel="3">
      <c r="A39" s="28"/>
      <c r="B39" s="30"/>
      <c r="C39" s="30"/>
      <c r="D39" s="33"/>
      <c r="E39" s="34" t="s">
        <v>924</v>
      </c>
      <c r="F39" s="44">
        <v>0</v>
      </c>
      <c r="H39" s="11"/>
      <c r="I39" s="11"/>
      <c r="J39" s="14"/>
    </row>
    <row r="40" spans="1:10" ht="15" customHeight="1" hidden="1" outlineLevel="3">
      <c r="A40" s="28"/>
      <c r="B40" s="30"/>
      <c r="C40" s="30"/>
      <c r="D40" s="33"/>
      <c r="E40" s="34" t="s">
        <v>925</v>
      </c>
      <c r="F40" s="44">
        <v>1</v>
      </c>
      <c r="H40" s="11"/>
      <c r="I40" s="11"/>
      <c r="J40" s="14"/>
    </row>
    <row r="41" spans="1:10" ht="15" customHeight="1" hidden="1" outlineLevel="3">
      <c r="A41" s="28"/>
      <c r="B41" s="30"/>
      <c r="C41" s="30"/>
      <c r="D41" s="33"/>
      <c r="E41" s="34" t="s">
        <v>926</v>
      </c>
      <c r="F41" s="44">
        <v>1</v>
      </c>
      <c r="H41" s="11"/>
      <c r="I41" s="11"/>
      <c r="J41" s="14"/>
    </row>
    <row r="42" spans="1:10" ht="15" customHeight="1" hidden="1" outlineLevel="3">
      <c r="A42" s="28"/>
      <c r="B42" s="30"/>
      <c r="C42" s="30"/>
      <c r="D42" s="33"/>
      <c r="E42" s="34" t="s">
        <v>927</v>
      </c>
      <c r="F42" s="44">
        <v>0.3</v>
      </c>
      <c r="H42" s="11"/>
      <c r="I42" s="11"/>
      <c r="J42" s="14"/>
    </row>
    <row r="43" spans="1:10" ht="15" customHeight="1" hidden="1" outlineLevel="3">
      <c r="A43" s="28"/>
      <c r="B43" s="30"/>
      <c r="C43" s="30"/>
      <c r="D43" s="33" t="s">
        <v>928</v>
      </c>
      <c r="E43" s="34"/>
      <c r="F43" s="36"/>
      <c r="H43" s="11"/>
      <c r="I43" s="11"/>
      <c r="J43" s="14"/>
    </row>
    <row r="44" spans="1:10" ht="15" customHeight="1" hidden="1" outlineLevel="3">
      <c r="A44" s="28"/>
      <c r="B44" s="30"/>
      <c r="C44" s="30"/>
      <c r="D44" s="33"/>
      <c r="E44" s="34" t="s">
        <v>929</v>
      </c>
      <c r="F44" s="36">
        <v>200</v>
      </c>
      <c r="H44" s="11"/>
      <c r="I44" s="11"/>
      <c r="J44" s="14"/>
    </row>
    <row r="45" spans="1:10" ht="15" customHeight="1" hidden="1" outlineLevel="3">
      <c r="A45" s="28"/>
      <c r="B45" s="30"/>
      <c r="C45" s="30"/>
      <c r="D45" s="33"/>
      <c r="E45" s="45" t="s">
        <v>930</v>
      </c>
      <c r="F45" s="36">
        <v>2000</v>
      </c>
      <c r="H45" s="11"/>
      <c r="I45" s="11"/>
      <c r="J45" s="14"/>
    </row>
    <row r="46" spans="1:10" ht="15" customHeight="1" hidden="1" outlineLevel="3">
      <c r="A46" s="28"/>
      <c r="B46" s="30"/>
      <c r="C46" s="30"/>
      <c r="D46" s="33"/>
      <c r="E46" s="37" t="s">
        <v>931</v>
      </c>
      <c r="F46" s="36">
        <v>1.5</v>
      </c>
      <c r="H46" s="11"/>
      <c r="I46" s="11"/>
      <c r="J46" s="14"/>
    </row>
    <row r="47" spans="1:10" ht="15" customHeight="1" hidden="1" outlineLevel="3">
      <c r="A47" s="28"/>
      <c r="B47" s="30"/>
      <c r="C47" s="30"/>
      <c r="D47" s="33"/>
      <c r="E47" s="34" t="s">
        <v>932</v>
      </c>
      <c r="F47" s="36">
        <v>3</v>
      </c>
      <c r="H47" s="11"/>
      <c r="I47" s="11"/>
      <c r="J47" s="14"/>
    </row>
    <row r="48" spans="1:10" ht="15" customHeight="1" hidden="1" outlineLevel="3">
      <c r="A48" s="28"/>
      <c r="B48" s="30"/>
      <c r="C48" s="30"/>
      <c r="D48" s="46"/>
      <c r="E48" s="45" t="s">
        <v>933</v>
      </c>
      <c r="F48" s="47">
        <v>5</v>
      </c>
      <c r="H48" s="11"/>
      <c r="I48" s="11"/>
      <c r="J48" s="14"/>
    </row>
    <row r="49" spans="1:10" ht="15" customHeight="1" hidden="1" outlineLevel="3">
      <c r="A49" s="28"/>
      <c r="B49" s="30"/>
      <c r="C49" s="30"/>
      <c r="D49" s="46"/>
      <c r="E49" s="48" t="s">
        <v>934</v>
      </c>
      <c r="F49" s="47">
        <v>1000</v>
      </c>
      <c r="H49" s="11"/>
      <c r="I49" s="11"/>
      <c r="J49" s="14"/>
    </row>
    <row r="50" spans="1:10" ht="15" customHeight="1" hidden="1" outlineLevel="3">
      <c r="A50" s="28"/>
      <c r="B50" s="30"/>
      <c r="C50" s="30"/>
      <c r="D50" s="46"/>
      <c r="E50" s="48" t="s">
        <v>935</v>
      </c>
      <c r="F50" s="47">
        <v>25</v>
      </c>
      <c r="H50" s="11"/>
      <c r="I50" s="11"/>
      <c r="J50" s="14"/>
    </row>
    <row r="51" spans="1:10" ht="15" customHeight="1" hidden="1" outlineLevel="3">
      <c r="A51" s="28"/>
      <c r="B51" s="30"/>
      <c r="C51" s="30"/>
      <c r="D51" s="33"/>
      <c r="E51" s="34"/>
      <c r="F51" s="35"/>
      <c r="H51" s="11"/>
      <c r="I51" s="11"/>
      <c r="J51" s="14"/>
    </row>
    <row r="52" spans="1:10" ht="15" customHeight="1" hidden="1" outlineLevel="3">
      <c r="A52" s="28"/>
      <c r="B52" s="30"/>
      <c r="C52" s="30"/>
      <c r="D52" s="33"/>
      <c r="E52" s="34" t="s">
        <v>936</v>
      </c>
      <c r="F52" s="36">
        <v>10</v>
      </c>
      <c r="H52" s="11"/>
      <c r="I52" s="11"/>
      <c r="J52" s="14"/>
    </row>
    <row r="53" spans="1:10" ht="15" customHeight="1" hidden="1" outlineLevel="3">
      <c r="A53" s="28"/>
      <c r="B53" s="30"/>
      <c r="C53" s="30"/>
      <c r="D53" s="33"/>
      <c r="E53" s="34" t="s">
        <v>937</v>
      </c>
      <c r="F53" s="36">
        <v>20</v>
      </c>
      <c r="H53" s="11"/>
      <c r="I53" s="11"/>
      <c r="J53" s="14"/>
    </row>
    <row r="54" spans="1:10" ht="15" customHeight="1" hidden="1" outlineLevel="2">
      <c r="A54" s="28"/>
      <c r="B54" s="30"/>
      <c r="C54" s="30"/>
      <c r="D54" s="31" t="s">
        <v>938</v>
      </c>
      <c r="F54" s="32"/>
      <c r="G54" s="11"/>
      <c r="H54" s="11"/>
      <c r="I54" s="11"/>
      <c r="J54" s="14"/>
    </row>
    <row r="55" spans="1:10" ht="15" customHeight="1" hidden="1" outlineLevel="3">
      <c r="A55" s="28"/>
      <c r="B55" s="30"/>
      <c r="C55" s="30"/>
      <c r="D55" s="33" t="s">
        <v>939</v>
      </c>
      <c r="E55" s="34"/>
      <c r="F55" s="35"/>
      <c r="G55" s="11"/>
      <c r="H55" s="11"/>
      <c r="I55" s="11"/>
      <c r="J55" s="14"/>
    </row>
    <row r="56" spans="1:10" ht="15" customHeight="1" hidden="1" outlineLevel="3">
      <c r="A56" s="28"/>
      <c r="B56" s="30"/>
      <c r="C56" s="30"/>
      <c r="D56" s="33"/>
      <c r="E56" s="34" t="s">
        <v>940</v>
      </c>
      <c r="F56" s="49">
        <v>2</v>
      </c>
      <c r="G56" s="11"/>
      <c r="H56" s="11"/>
      <c r="I56" s="11"/>
      <c r="J56" s="14"/>
    </row>
    <row r="57" spans="1:10" ht="15" customHeight="1" hidden="1" outlineLevel="3">
      <c r="A57" s="28"/>
      <c r="B57" s="30"/>
      <c r="C57" s="30"/>
      <c r="D57" s="33"/>
      <c r="E57" s="34" t="s">
        <v>941</v>
      </c>
      <c r="F57" s="49">
        <v>2</v>
      </c>
      <c r="G57" s="11"/>
      <c r="H57" s="11"/>
      <c r="I57" s="11"/>
      <c r="J57" s="14"/>
    </row>
    <row r="58" spans="1:10" ht="15" customHeight="1" hidden="1" outlineLevel="3">
      <c r="A58" s="28"/>
      <c r="B58" s="30"/>
      <c r="C58" s="30"/>
      <c r="D58" s="50"/>
      <c r="E58" s="34" t="s">
        <v>942</v>
      </c>
      <c r="F58" s="51">
        <v>1</v>
      </c>
      <c r="G58" s="11"/>
      <c r="H58" s="11"/>
      <c r="I58" s="11"/>
      <c r="J58" s="14"/>
    </row>
    <row r="59" spans="1:10" ht="15" customHeight="1" hidden="1" outlineLevel="3">
      <c r="A59" s="28"/>
      <c r="B59" s="30"/>
      <c r="C59" s="30"/>
      <c r="D59" s="50"/>
      <c r="E59" s="34" t="s">
        <v>943</v>
      </c>
      <c r="F59" s="52">
        <v>1</v>
      </c>
      <c r="G59" s="11"/>
      <c r="H59" s="11"/>
      <c r="I59" s="11"/>
      <c r="J59" s="14"/>
    </row>
    <row r="60" spans="1:10" ht="15" customHeight="1" hidden="1" outlineLevel="3">
      <c r="A60" s="28"/>
      <c r="B60" s="30"/>
      <c r="C60" s="30"/>
      <c r="D60" s="33" t="s">
        <v>944</v>
      </c>
      <c r="E60" s="34"/>
      <c r="F60" s="35"/>
      <c r="G60" s="11"/>
      <c r="H60" s="11"/>
      <c r="I60" s="11"/>
      <c r="J60" s="14"/>
    </row>
    <row r="61" spans="1:10" ht="15" customHeight="1" hidden="1" outlineLevel="3">
      <c r="A61" s="28"/>
      <c r="B61" s="30"/>
      <c r="C61" s="30"/>
      <c r="D61" s="33"/>
      <c r="E61" s="34" t="s">
        <v>945</v>
      </c>
      <c r="F61" s="49">
        <v>230</v>
      </c>
      <c r="G61" s="11"/>
      <c r="H61" s="11"/>
      <c r="I61" s="11"/>
      <c r="J61" s="14"/>
    </row>
    <row r="62" spans="1:10" ht="15" customHeight="1" hidden="1" outlineLevel="3">
      <c r="A62" s="28"/>
      <c r="B62" s="30"/>
      <c r="C62" s="30"/>
      <c r="D62" s="33"/>
      <c r="E62" s="34" t="s">
        <v>946</v>
      </c>
      <c r="F62" s="51">
        <v>5</v>
      </c>
      <c r="G62" s="11"/>
      <c r="H62" s="11"/>
      <c r="I62" s="11"/>
      <c r="J62" s="14"/>
    </row>
    <row r="63" spans="1:10" ht="15" customHeight="1" hidden="1" outlineLevel="3">
      <c r="A63" s="28"/>
      <c r="B63" s="30"/>
      <c r="C63" s="30"/>
      <c r="D63" s="33"/>
      <c r="E63" s="34" t="s">
        <v>947</v>
      </c>
      <c r="F63" s="51">
        <v>5</v>
      </c>
      <c r="G63" s="11"/>
      <c r="H63" s="11"/>
      <c r="I63" s="11"/>
      <c r="J63" s="14"/>
    </row>
    <row r="64" spans="1:10" ht="15" customHeight="1" hidden="1" outlineLevel="3">
      <c r="A64" s="28"/>
      <c r="B64" s="30"/>
      <c r="C64" s="30"/>
      <c r="D64" s="33"/>
      <c r="E64" s="34" t="s">
        <v>948</v>
      </c>
      <c r="F64" s="51">
        <v>2</v>
      </c>
      <c r="G64" s="11"/>
      <c r="H64" s="11"/>
      <c r="I64" s="11"/>
      <c r="J64" s="14"/>
    </row>
    <row r="65" spans="1:10" ht="15" customHeight="1" hidden="1" outlineLevel="3">
      <c r="A65" s="28"/>
      <c r="B65" s="30"/>
      <c r="C65" s="30"/>
      <c r="D65" s="33"/>
      <c r="E65" s="34" t="s">
        <v>949</v>
      </c>
      <c r="F65" s="51">
        <v>2</v>
      </c>
      <c r="G65" s="11"/>
      <c r="H65" s="11"/>
      <c r="I65" s="11"/>
      <c r="J65" s="14"/>
    </row>
    <row r="66" spans="1:10" ht="15" customHeight="1" hidden="1" outlineLevel="3">
      <c r="A66" s="28"/>
      <c r="B66" s="30"/>
      <c r="C66" s="30"/>
      <c r="D66" s="33"/>
      <c r="E66" s="34" t="s">
        <v>950</v>
      </c>
      <c r="F66" s="52">
        <v>1</v>
      </c>
      <c r="G66" s="11"/>
      <c r="H66" s="11"/>
      <c r="I66" s="11"/>
      <c r="J66" s="14"/>
    </row>
    <row r="67" spans="1:10" ht="15" customHeight="1" hidden="1" outlineLevel="3">
      <c r="A67" s="28"/>
      <c r="B67" s="30"/>
      <c r="C67" s="30"/>
      <c r="D67" s="33" t="s">
        <v>951</v>
      </c>
      <c r="E67" s="34"/>
      <c r="F67" s="35" t="s">
        <v>902</v>
      </c>
      <c r="G67" s="11"/>
      <c r="H67" s="11"/>
      <c r="I67" s="11"/>
      <c r="J67" s="14"/>
    </row>
    <row r="68" spans="1:10" ht="15" customHeight="1" hidden="1" outlineLevel="3">
      <c r="A68" s="28"/>
      <c r="B68" s="30"/>
      <c r="C68" s="30"/>
      <c r="D68" s="33"/>
      <c r="E68" s="34" t="s">
        <v>952</v>
      </c>
      <c r="F68" s="49">
        <v>2</v>
      </c>
      <c r="G68" s="11"/>
      <c r="H68" s="11"/>
      <c r="I68" s="11"/>
      <c r="J68" s="14"/>
    </row>
    <row r="69" spans="1:10" ht="15" customHeight="1" hidden="1" outlineLevel="3">
      <c r="A69" s="28"/>
      <c r="B69" s="30"/>
      <c r="C69" s="30"/>
      <c r="D69" s="33"/>
      <c r="E69" s="34" t="s">
        <v>953</v>
      </c>
      <c r="F69" s="49">
        <v>2</v>
      </c>
      <c r="G69" s="11"/>
      <c r="H69" s="11"/>
      <c r="I69" s="11"/>
      <c r="J69" s="14"/>
    </row>
    <row r="70" spans="1:10" ht="15" customHeight="1" hidden="1" outlineLevel="3">
      <c r="A70" s="28"/>
      <c r="B70" s="30"/>
      <c r="C70" s="30"/>
      <c r="D70" s="33"/>
      <c r="E70" s="34" t="s">
        <v>954</v>
      </c>
      <c r="F70" s="49">
        <v>5</v>
      </c>
      <c r="G70" s="11"/>
      <c r="H70" s="11"/>
      <c r="I70" s="11"/>
      <c r="J70" s="14"/>
    </row>
    <row r="71" spans="1:10" ht="15" customHeight="1" hidden="1" outlineLevel="3">
      <c r="A71" s="28"/>
      <c r="B71" s="30"/>
      <c r="C71" s="30"/>
      <c r="D71" s="33"/>
      <c r="E71" s="34" t="s">
        <v>955</v>
      </c>
      <c r="F71" s="49">
        <v>5</v>
      </c>
      <c r="G71" s="11"/>
      <c r="H71" s="11"/>
      <c r="I71" s="11"/>
      <c r="J71" s="14"/>
    </row>
    <row r="72" spans="1:10" ht="15" customHeight="1" hidden="1" outlineLevel="3">
      <c r="A72" s="28"/>
      <c r="B72" s="30"/>
      <c r="C72" s="30"/>
      <c r="D72" s="33"/>
      <c r="E72" s="34" t="s">
        <v>956</v>
      </c>
      <c r="F72" s="49">
        <v>3</v>
      </c>
      <c r="G72" s="11"/>
      <c r="H72" s="11"/>
      <c r="I72" s="11"/>
      <c r="J72" s="14"/>
    </row>
    <row r="73" spans="1:10" ht="15" customHeight="1" hidden="1" outlineLevel="3">
      <c r="A73" s="28"/>
      <c r="B73" s="30"/>
      <c r="C73" s="30"/>
      <c r="D73" s="33"/>
      <c r="E73" s="34" t="s">
        <v>957</v>
      </c>
      <c r="F73" s="49">
        <v>6</v>
      </c>
      <c r="G73" s="11"/>
      <c r="H73" s="11"/>
      <c r="I73" s="11"/>
      <c r="J73" s="14"/>
    </row>
    <row r="74" spans="1:10" ht="15" customHeight="1" hidden="1" outlineLevel="3">
      <c r="A74" s="28"/>
      <c r="B74" s="30"/>
      <c r="C74" s="30"/>
      <c r="D74" s="33"/>
      <c r="E74" s="34" t="s">
        <v>958</v>
      </c>
      <c r="F74" s="49">
        <f>F73</f>
        <v>6</v>
      </c>
      <c r="G74" s="11"/>
      <c r="H74" s="11"/>
      <c r="I74" s="11"/>
      <c r="J74" s="14"/>
    </row>
    <row r="75" spans="1:10" ht="15" customHeight="1" hidden="1" outlineLevel="3">
      <c r="A75" s="28"/>
      <c r="B75" s="30"/>
      <c r="C75" s="30"/>
      <c r="D75" s="33"/>
      <c r="E75" s="34" t="s">
        <v>959</v>
      </c>
      <c r="F75" s="49">
        <v>1</v>
      </c>
      <c r="G75" s="11"/>
      <c r="H75" s="11"/>
      <c r="I75" s="11"/>
      <c r="J75" s="14"/>
    </row>
    <row r="76" spans="1:10" ht="15" customHeight="1" hidden="1" outlineLevel="3">
      <c r="A76" s="28"/>
      <c r="B76" s="30"/>
      <c r="C76" s="30"/>
      <c r="D76" s="33"/>
      <c r="E76" s="34" t="s">
        <v>960</v>
      </c>
      <c r="F76" s="49">
        <v>2</v>
      </c>
      <c r="G76" s="11"/>
      <c r="H76" s="11"/>
      <c r="I76" s="11"/>
      <c r="J76" s="14"/>
    </row>
    <row r="77" spans="1:10" ht="15" customHeight="1" hidden="1" outlineLevel="2" collapsed="1">
      <c r="A77" s="28"/>
      <c r="B77" s="30"/>
      <c r="C77" s="30"/>
      <c r="D77" s="31" t="s">
        <v>961</v>
      </c>
      <c r="F77" s="32"/>
      <c r="G77" s="11"/>
      <c r="H77" s="11"/>
      <c r="I77" s="11"/>
      <c r="J77" s="14"/>
    </row>
    <row r="78" spans="1:10" ht="15" customHeight="1" hidden="1" outlineLevel="3">
      <c r="A78" s="28"/>
      <c r="B78" s="30"/>
      <c r="C78" s="30"/>
      <c r="D78" s="33" t="s">
        <v>962</v>
      </c>
      <c r="E78" s="34"/>
      <c r="F78" s="35"/>
      <c r="G78" s="11"/>
      <c r="H78" s="11"/>
      <c r="I78" s="11"/>
      <c r="J78" s="14"/>
    </row>
    <row r="79" spans="1:10" ht="15" customHeight="1" hidden="1" outlineLevel="3">
      <c r="A79" s="28"/>
      <c r="B79" s="30"/>
      <c r="C79" s="30"/>
      <c r="D79" s="33"/>
      <c r="E79" s="34" t="s">
        <v>963</v>
      </c>
      <c r="F79" s="49">
        <v>10</v>
      </c>
      <c r="G79" s="11"/>
      <c r="H79" s="11"/>
      <c r="I79" s="11"/>
      <c r="J79" s="14"/>
    </row>
    <row r="80" spans="1:10" ht="15" customHeight="1" hidden="1" outlineLevel="3">
      <c r="A80" s="28"/>
      <c r="B80" s="30"/>
      <c r="C80" s="30"/>
      <c r="D80" s="33"/>
      <c r="E80" s="34" t="s">
        <v>964</v>
      </c>
      <c r="F80" s="51">
        <v>100</v>
      </c>
      <c r="G80" s="11"/>
      <c r="H80" s="11"/>
      <c r="I80" s="11"/>
      <c r="J80" s="14"/>
    </row>
    <row r="81" spans="1:10" ht="15" customHeight="1" hidden="1" outlineLevel="3">
      <c r="A81" s="28"/>
      <c r="B81" s="30"/>
      <c r="C81" s="30"/>
      <c r="D81" s="33" t="s">
        <v>965</v>
      </c>
      <c r="E81" s="34"/>
      <c r="F81" s="35"/>
      <c r="G81" s="11"/>
      <c r="H81" s="11"/>
      <c r="I81" s="11"/>
      <c r="J81" s="14"/>
    </row>
    <row r="82" spans="1:10" ht="15" customHeight="1" hidden="1" outlineLevel="3">
      <c r="A82" s="28"/>
      <c r="B82" s="30"/>
      <c r="C82" s="30"/>
      <c r="D82" s="33"/>
      <c r="E82" s="34" t="s">
        <v>966</v>
      </c>
      <c r="F82" s="51">
        <v>10</v>
      </c>
      <c r="G82" s="11"/>
      <c r="H82" s="11"/>
      <c r="I82" s="11"/>
      <c r="J82" s="14"/>
    </row>
    <row r="83" spans="1:10" ht="15" customHeight="1" hidden="1" outlineLevel="3">
      <c r="A83" s="28"/>
      <c r="B83" s="30"/>
      <c r="C83" s="30"/>
      <c r="D83" s="33"/>
      <c r="E83" s="34" t="s">
        <v>967</v>
      </c>
      <c r="F83" s="51">
        <v>8</v>
      </c>
      <c r="G83" s="11"/>
      <c r="H83" s="11"/>
      <c r="I83" s="11"/>
      <c r="J83" s="14"/>
    </row>
    <row r="84" spans="1:10" ht="15" customHeight="1" hidden="1" outlineLevel="3">
      <c r="A84" s="28"/>
      <c r="B84" s="30"/>
      <c r="C84" s="30"/>
      <c r="D84" s="33"/>
      <c r="E84" s="34" t="s">
        <v>968</v>
      </c>
      <c r="F84" s="51">
        <v>5</v>
      </c>
      <c r="G84" s="11"/>
      <c r="H84" s="11"/>
      <c r="I84" s="11"/>
      <c r="J84" s="14"/>
    </row>
    <row r="85" spans="1:10" ht="15" customHeight="1" hidden="1" outlineLevel="3">
      <c r="A85" s="28"/>
      <c r="B85" s="30"/>
      <c r="C85" s="30"/>
      <c r="D85" s="33" t="s">
        <v>969</v>
      </c>
      <c r="E85" s="34"/>
      <c r="F85" s="35"/>
      <c r="G85" s="11"/>
      <c r="H85" s="11"/>
      <c r="I85" s="11"/>
      <c r="J85" s="14"/>
    </row>
    <row r="86" spans="1:10" ht="15" customHeight="1" hidden="1" outlineLevel="3">
      <c r="A86" s="28"/>
      <c r="B86" s="30"/>
      <c r="C86" s="30"/>
      <c r="D86" s="33"/>
      <c r="E86" s="34" t="s">
        <v>970</v>
      </c>
      <c r="F86" s="51">
        <v>1000</v>
      </c>
      <c r="G86" s="11"/>
      <c r="H86" s="11"/>
      <c r="I86" s="11"/>
      <c r="J86" s="14"/>
    </row>
    <row r="87" spans="1:10" ht="15" customHeight="1" hidden="1" outlineLevel="3">
      <c r="A87" s="28"/>
      <c r="B87" s="30"/>
      <c r="C87" s="30"/>
      <c r="D87" s="33"/>
      <c r="E87" s="34" t="s">
        <v>998</v>
      </c>
      <c r="F87" s="51">
        <v>4</v>
      </c>
      <c r="G87" s="11"/>
      <c r="H87" s="11"/>
      <c r="I87" s="11"/>
      <c r="J87" s="14"/>
    </row>
    <row r="88" spans="1:10" ht="15" customHeight="1" hidden="1" outlineLevel="3">
      <c r="A88" s="28"/>
      <c r="B88" s="30"/>
      <c r="C88" s="30"/>
      <c r="D88" s="33"/>
      <c r="E88" s="34" t="s">
        <v>968</v>
      </c>
      <c r="F88" s="51">
        <v>5</v>
      </c>
      <c r="G88" s="11"/>
      <c r="H88" s="11"/>
      <c r="I88" s="11"/>
      <c r="J88" s="14"/>
    </row>
    <row r="89" spans="1:10" ht="15" customHeight="1" hidden="1" outlineLevel="3">
      <c r="A89" s="28"/>
      <c r="B89" s="30"/>
      <c r="C89" s="30"/>
      <c r="D89" s="33"/>
      <c r="E89" s="34" t="s">
        <v>999</v>
      </c>
      <c r="F89" s="52">
        <v>0.05</v>
      </c>
      <c r="G89" s="11"/>
      <c r="H89" s="11"/>
      <c r="I89" s="11"/>
      <c r="J89" s="14"/>
    </row>
    <row r="90" spans="1:10" ht="15" customHeight="1" hidden="1" outlineLevel="3">
      <c r="A90" s="28"/>
      <c r="B90" s="30"/>
      <c r="C90" s="30"/>
      <c r="D90" s="33"/>
      <c r="E90" s="34" t="s">
        <v>1000</v>
      </c>
      <c r="F90" s="52">
        <v>0.05</v>
      </c>
      <c r="G90" s="11"/>
      <c r="H90" s="11"/>
      <c r="I90" s="11"/>
      <c r="J90" s="14"/>
    </row>
    <row r="91" spans="1:10" ht="15" customHeight="1" hidden="1" outlineLevel="3">
      <c r="A91" s="28"/>
      <c r="B91" s="30"/>
      <c r="C91" s="30"/>
      <c r="D91" s="33" t="s">
        <v>1001</v>
      </c>
      <c r="E91" s="34"/>
      <c r="F91" s="52"/>
      <c r="G91" s="11"/>
      <c r="H91" s="11"/>
      <c r="I91" s="11"/>
      <c r="J91" s="14"/>
    </row>
    <row r="92" spans="1:10" ht="15" customHeight="1" hidden="1" outlineLevel="3">
      <c r="A92" s="28"/>
      <c r="B92" s="30"/>
      <c r="C92" s="30"/>
      <c r="D92" s="33"/>
      <c r="E92" s="34" t="s">
        <v>1002</v>
      </c>
      <c r="F92" s="51">
        <v>1000</v>
      </c>
      <c r="G92" s="11"/>
      <c r="H92" s="11"/>
      <c r="I92" s="11"/>
      <c r="J92" s="14"/>
    </row>
    <row r="93" spans="1:10" ht="15" customHeight="1" hidden="1" outlineLevel="3">
      <c r="A93" s="28"/>
      <c r="B93" s="30"/>
      <c r="C93" s="30"/>
      <c r="D93" s="33"/>
      <c r="E93" s="34" t="s">
        <v>1003</v>
      </c>
      <c r="F93" s="51">
        <v>30</v>
      </c>
      <c r="G93" s="11"/>
      <c r="H93" s="11"/>
      <c r="I93" s="11"/>
      <c r="J93" s="14"/>
    </row>
    <row r="94" spans="1:10" ht="15" customHeight="1" hidden="1" outlineLevel="3">
      <c r="A94" s="28"/>
      <c r="B94" s="30"/>
      <c r="C94" s="30"/>
      <c r="D94" s="33"/>
      <c r="E94" s="34" t="s">
        <v>968</v>
      </c>
      <c r="F94" s="51">
        <v>5</v>
      </c>
      <c r="G94" s="11"/>
      <c r="H94" s="11"/>
      <c r="I94" s="11"/>
      <c r="J94" s="14"/>
    </row>
    <row r="95" spans="1:10" ht="15" customHeight="1" hidden="1" outlineLevel="3">
      <c r="A95" s="28"/>
      <c r="B95" s="30"/>
      <c r="C95" s="30"/>
      <c r="D95" s="33" t="s">
        <v>1004</v>
      </c>
      <c r="E95" s="34"/>
      <c r="F95" s="51"/>
      <c r="G95" s="11"/>
      <c r="H95" s="11"/>
      <c r="I95" s="11"/>
      <c r="J95" s="14"/>
    </row>
    <row r="96" spans="1:10" ht="15" customHeight="1" hidden="1" outlineLevel="3">
      <c r="A96" s="28"/>
      <c r="B96" s="30"/>
      <c r="C96" s="30"/>
      <c r="D96" s="33"/>
      <c r="E96" s="34" t="s">
        <v>1005</v>
      </c>
      <c r="F96" s="51">
        <v>500</v>
      </c>
      <c r="G96" s="11"/>
      <c r="H96" s="11"/>
      <c r="I96" s="11"/>
      <c r="J96" s="14"/>
    </row>
    <row r="97" spans="1:10" ht="15" customHeight="1" hidden="1" outlineLevel="3">
      <c r="A97" s="28"/>
      <c r="B97" s="30"/>
      <c r="C97" s="30"/>
      <c r="D97" s="33"/>
      <c r="E97" s="34" t="s">
        <v>968</v>
      </c>
      <c r="F97" s="51">
        <v>10</v>
      </c>
      <c r="G97" s="11"/>
      <c r="H97" s="11"/>
      <c r="I97" s="11"/>
      <c r="J97" s="14"/>
    </row>
    <row r="98" spans="1:10" ht="15" customHeight="1" hidden="1" outlineLevel="3">
      <c r="A98" s="28"/>
      <c r="B98" s="30"/>
      <c r="C98" s="30"/>
      <c r="D98" s="33" t="s">
        <v>1006</v>
      </c>
      <c r="E98" s="34"/>
      <c r="F98" s="51"/>
      <c r="G98" s="11"/>
      <c r="H98" s="11"/>
      <c r="I98" s="11"/>
      <c r="J98" s="14"/>
    </row>
    <row r="99" spans="1:10" ht="15" customHeight="1" hidden="1" outlineLevel="3">
      <c r="A99" s="28"/>
      <c r="B99" s="30"/>
      <c r="C99" s="30"/>
      <c r="D99" s="33"/>
      <c r="E99" s="34" t="s">
        <v>1007</v>
      </c>
      <c r="F99" s="51">
        <v>100</v>
      </c>
      <c r="G99" s="11"/>
      <c r="H99" s="11"/>
      <c r="I99" s="11"/>
      <c r="J99" s="14"/>
    </row>
    <row r="100" spans="1:10" ht="15" customHeight="1" hidden="1" outlineLevel="3">
      <c r="A100" s="28"/>
      <c r="B100" s="30"/>
      <c r="C100" s="30"/>
      <c r="D100" s="33"/>
      <c r="E100" s="34" t="s">
        <v>1008</v>
      </c>
      <c r="F100" s="51">
        <v>2</v>
      </c>
      <c r="G100" s="11"/>
      <c r="H100" s="11"/>
      <c r="I100" s="11"/>
      <c r="J100" s="14"/>
    </row>
    <row r="101" spans="1:10" ht="15" customHeight="1" hidden="1" outlineLevel="3">
      <c r="A101" s="28"/>
      <c r="B101" s="30"/>
      <c r="C101" s="30"/>
      <c r="D101" s="33" t="s">
        <v>1009</v>
      </c>
      <c r="E101" s="34"/>
      <c r="F101" s="35"/>
      <c r="G101" s="11"/>
      <c r="H101" s="11"/>
      <c r="I101" s="11"/>
      <c r="J101" s="14"/>
    </row>
    <row r="102" spans="1:10" ht="15" customHeight="1" hidden="1" outlineLevel="3">
      <c r="A102" s="28"/>
      <c r="B102" s="30"/>
      <c r="C102" s="30"/>
      <c r="D102" s="33"/>
      <c r="E102" s="34" t="s">
        <v>1010</v>
      </c>
      <c r="F102" s="51">
        <v>2</v>
      </c>
      <c r="G102" s="11"/>
      <c r="H102" s="11"/>
      <c r="I102" s="11"/>
      <c r="J102" s="14"/>
    </row>
    <row r="103" spans="1:10" ht="15" customHeight="1" hidden="1" outlineLevel="2" collapsed="1">
      <c r="A103" s="28"/>
      <c r="B103" s="30"/>
      <c r="C103" s="30"/>
      <c r="D103" s="31" t="s">
        <v>1011</v>
      </c>
      <c r="F103" s="32"/>
      <c r="G103" s="11"/>
      <c r="H103" s="11"/>
      <c r="I103" s="11"/>
      <c r="J103" s="14"/>
    </row>
    <row r="104" spans="1:10" ht="15" customHeight="1" hidden="1" outlineLevel="3">
      <c r="A104" s="28"/>
      <c r="B104" s="30"/>
      <c r="C104" s="30"/>
      <c r="D104" s="33" t="s">
        <v>1012</v>
      </c>
      <c r="E104" s="34"/>
      <c r="F104" s="53"/>
      <c r="G104" s="11"/>
      <c r="H104" s="11"/>
      <c r="I104" s="11"/>
      <c r="J104" s="14"/>
    </row>
    <row r="105" spans="1:10" ht="15" customHeight="1" hidden="1" outlineLevel="3">
      <c r="A105" s="28"/>
      <c r="B105" s="30"/>
      <c r="C105" s="30"/>
      <c r="D105" s="33"/>
      <c r="E105" s="34" t="s">
        <v>894</v>
      </c>
      <c r="F105" s="49">
        <v>5000</v>
      </c>
      <c r="G105" s="11"/>
      <c r="H105" s="11"/>
      <c r="I105" s="11"/>
      <c r="J105" s="14"/>
    </row>
    <row r="106" spans="1:10" ht="15" customHeight="1" hidden="1" outlineLevel="3">
      <c r="A106" s="28"/>
      <c r="B106" s="30"/>
      <c r="C106" s="30"/>
      <c r="D106" s="33"/>
      <c r="E106" s="34" t="s">
        <v>1013</v>
      </c>
      <c r="F106" s="51">
        <v>4</v>
      </c>
      <c r="G106" s="11"/>
      <c r="H106" s="11"/>
      <c r="I106" s="11"/>
      <c r="J106" s="14"/>
    </row>
    <row r="107" spans="1:10" ht="15" customHeight="1" hidden="1" outlineLevel="3">
      <c r="A107" s="28"/>
      <c r="B107" s="30"/>
      <c r="C107" s="30"/>
      <c r="D107" s="50"/>
      <c r="E107" s="34" t="s">
        <v>1014</v>
      </c>
      <c r="F107" s="51">
        <v>20</v>
      </c>
      <c r="G107" s="11"/>
      <c r="H107" s="11"/>
      <c r="I107" s="11"/>
      <c r="J107" s="14"/>
    </row>
    <row r="108" spans="1:10" ht="15" customHeight="1" hidden="1" outlineLevel="3">
      <c r="A108" s="28"/>
      <c r="B108" s="30"/>
      <c r="C108" s="30"/>
      <c r="D108" s="50"/>
      <c r="E108" s="34" t="s">
        <v>1015</v>
      </c>
      <c r="F108" s="52">
        <v>0.4</v>
      </c>
      <c r="G108" s="11"/>
      <c r="H108" s="11"/>
      <c r="I108" s="11"/>
      <c r="J108" s="14"/>
    </row>
    <row r="109" spans="1:10" ht="15" customHeight="1" hidden="1" outlineLevel="3">
      <c r="A109" s="28"/>
      <c r="B109" s="30"/>
      <c r="C109" s="30"/>
      <c r="D109" s="33" t="s">
        <v>1016</v>
      </c>
      <c r="E109" s="34"/>
      <c r="F109" s="35"/>
      <c r="G109" s="11"/>
      <c r="H109" s="11"/>
      <c r="I109" s="11"/>
      <c r="J109" s="14"/>
    </row>
    <row r="110" spans="1:10" ht="15" customHeight="1" hidden="1" outlineLevel="3">
      <c r="A110" s="28"/>
      <c r="B110" s="30"/>
      <c r="C110" s="30"/>
      <c r="D110" s="33"/>
      <c r="E110" s="34" t="s">
        <v>912</v>
      </c>
      <c r="F110" s="49">
        <v>200</v>
      </c>
      <c r="G110" s="11"/>
      <c r="H110" s="11"/>
      <c r="I110" s="11"/>
      <c r="J110" s="14"/>
    </row>
    <row r="111" spans="1:10" ht="15" customHeight="1" hidden="1" outlineLevel="3">
      <c r="A111" s="28"/>
      <c r="B111" s="30"/>
      <c r="C111" s="30"/>
      <c r="D111" s="33"/>
      <c r="E111" s="34" t="s">
        <v>1013</v>
      </c>
      <c r="F111" s="51">
        <v>2</v>
      </c>
      <c r="G111" s="11"/>
      <c r="H111" s="11"/>
      <c r="I111" s="11"/>
      <c r="J111" s="14"/>
    </row>
    <row r="112" spans="1:10" ht="15" customHeight="1" hidden="1" outlineLevel="3">
      <c r="A112" s="28"/>
      <c r="B112" s="30"/>
      <c r="C112" s="30"/>
      <c r="D112" s="33"/>
      <c r="E112" s="34" t="s">
        <v>1017</v>
      </c>
      <c r="F112" s="51">
        <v>5</v>
      </c>
      <c r="G112" s="11"/>
      <c r="H112" s="11"/>
      <c r="I112" s="11"/>
      <c r="J112" s="14"/>
    </row>
    <row r="113" spans="1:10" ht="15" customHeight="1" hidden="1" outlineLevel="3">
      <c r="A113" s="28"/>
      <c r="B113" s="30"/>
      <c r="C113" s="30"/>
      <c r="D113" s="33"/>
      <c r="E113" s="34" t="s">
        <v>1015</v>
      </c>
      <c r="F113" s="52">
        <v>0.4</v>
      </c>
      <c r="G113" s="11"/>
      <c r="H113" s="11"/>
      <c r="I113" s="11"/>
      <c r="J113" s="14"/>
    </row>
    <row r="114" spans="1:10" ht="15" customHeight="1" hidden="1" outlineLevel="3">
      <c r="A114" s="28"/>
      <c r="B114" s="30"/>
      <c r="C114" s="30"/>
      <c r="D114" s="33" t="s">
        <v>1018</v>
      </c>
      <c r="E114" s="34"/>
      <c r="F114" s="35" t="s">
        <v>902</v>
      </c>
      <c r="G114" s="11"/>
      <c r="H114" s="11"/>
      <c r="I114" s="11"/>
      <c r="J114" s="14"/>
    </row>
    <row r="115" spans="1:10" ht="15" customHeight="1" hidden="1" outlineLevel="3">
      <c r="A115" s="28"/>
      <c r="B115" s="30"/>
      <c r="C115" s="30"/>
      <c r="D115" s="33"/>
      <c r="E115" s="34" t="s">
        <v>1019</v>
      </c>
      <c r="F115" s="49">
        <v>100</v>
      </c>
      <c r="G115" s="11"/>
      <c r="H115" s="11"/>
      <c r="I115" s="11"/>
      <c r="J115" s="14"/>
    </row>
    <row r="116" spans="1:10" ht="15" customHeight="1" hidden="1" outlineLevel="3">
      <c r="A116" s="28"/>
      <c r="B116" s="30"/>
      <c r="C116" s="30"/>
      <c r="D116" s="33"/>
      <c r="E116" s="34" t="s">
        <v>1020</v>
      </c>
      <c r="F116" s="49">
        <v>4</v>
      </c>
      <c r="G116" s="11"/>
      <c r="H116" s="11"/>
      <c r="I116" s="11"/>
      <c r="J116" s="14"/>
    </row>
    <row r="117" spans="1:10" ht="15" customHeight="1" hidden="1" outlineLevel="3">
      <c r="A117" s="28"/>
      <c r="B117" s="30"/>
      <c r="C117" s="30"/>
      <c r="D117" s="33"/>
      <c r="E117" s="34" t="s">
        <v>1021</v>
      </c>
      <c r="F117" s="49">
        <v>4</v>
      </c>
      <c r="G117" s="11"/>
      <c r="H117" s="11"/>
      <c r="I117" s="11"/>
      <c r="J117" s="14"/>
    </row>
    <row r="118" spans="1:10" ht="15" customHeight="1" hidden="1" outlineLevel="3">
      <c r="A118" s="28"/>
      <c r="B118" s="30"/>
      <c r="C118" s="30"/>
      <c r="D118" s="33"/>
      <c r="E118" s="34" t="s">
        <v>1022</v>
      </c>
      <c r="F118" s="49">
        <v>4</v>
      </c>
      <c r="G118" s="11"/>
      <c r="H118" s="11"/>
      <c r="I118" s="11"/>
      <c r="J118" s="14"/>
    </row>
    <row r="119" spans="1:10" ht="15" customHeight="1" hidden="1" outlineLevel="3">
      <c r="A119" s="28"/>
      <c r="B119" s="30"/>
      <c r="C119" s="30"/>
      <c r="D119" s="33"/>
      <c r="E119" s="34" t="s">
        <v>1023</v>
      </c>
      <c r="F119" s="49">
        <v>10</v>
      </c>
      <c r="G119" s="11"/>
      <c r="H119" s="11"/>
      <c r="I119" s="11"/>
      <c r="J119" s="14"/>
    </row>
    <row r="120" spans="1:10" ht="15" customHeight="1" hidden="1" outlineLevel="3">
      <c r="A120" s="28"/>
      <c r="B120" s="30"/>
      <c r="C120" s="30"/>
      <c r="D120" s="33"/>
      <c r="E120" s="34" t="s">
        <v>1024</v>
      </c>
      <c r="F120" s="49">
        <v>10</v>
      </c>
      <c r="G120" s="11"/>
      <c r="H120" s="11"/>
      <c r="I120" s="11"/>
      <c r="J120" s="14"/>
    </row>
    <row r="121" spans="1:10" ht="15" customHeight="1" hidden="1" outlineLevel="3">
      <c r="A121" s="28"/>
      <c r="B121" s="30"/>
      <c r="C121" s="30"/>
      <c r="D121" s="33"/>
      <c r="E121" s="34" t="s">
        <v>1025</v>
      </c>
      <c r="F121" s="49">
        <v>2</v>
      </c>
      <c r="G121" s="11"/>
      <c r="H121" s="11"/>
      <c r="I121" s="11"/>
      <c r="J121" s="14"/>
    </row>
    <row r="122" spans="1:10" ht="15" customHeight="1" hidden="1" outlineLevel="3">
      <c r="A122" s="28"/>
      <c r="B122" s="30"/>
      <c r="C122" s="30"/>
      <c r="D122" s="33"/>
      <c r="E122" s="34" t="s">
        <v>1026</v>
      </c>
      <c r="F122" s="49">
        <v>10</v>
      </c>
      <c r="G122" s="11"/>
      <c r="H122" s="11"/>
      <c r="I122" s="11"/>
      <c r="J122" s="14"/>
    </row>
    <row r="123" spans="1:10" ht="15" customHeight="1" hidden="1" outlineLevel="3">
      <c r="A123" s="28"/>
      <c r="B123" s="30"/>
      <c r="C123" s="30"/>
      <c r="D123" s="33"/>
      <c r="E123" s="34" t="s">
        <v>1027</v>
      </c>
      <c r="F123" s="49">
        <v>8</v>
      </c>
      <c r="G123" s="11"/>
      <c r="H123" s="11"/>
      <c r="I123" s="11"/>
      <c r="J123" s="14"/>
    </row>
    <row r="124" spans="1:10" ht="15" customHeight="1" hidden="1" outlineLevel="3">
      <c r="A124" s="28"/>
      <c r="B124" s="30"/>
      <c r="C124" s="30"/>
      <c r="D124" s="33"/>
      <c r="E124" s="34" t="s">
        <v>1028</v>
      </c>
      <c r="F124" s="49">
        <v>5</v>
      </c>
      <c r="G124" s="11"/>
      <c r="H124" s="11"/>
      <c r="I124" s="11"/>
      <c r="J124" s="14"/>
    </row>
    <row r="125" spans="1:10" ht="15" customHeight="1" hidden="1" outlineLevel="3">
      <c r="A125" s="28"/>
      <c r="B125" s="30"/>
      <c r="C125" s="30"/>
      <c r="D125" s="33"/>
      <c r="E125" s="34" t="s">
        <v>1029</v>
      </c>
      <c r="F125" s="49">
        <v>10</v>
      </c>
      <c r="G125" s="11"/>
      <c r="H125" s="11"/>
      <c r="I125" s="11"/>
      <c r="J125" s="14"/>
    </row>
    <row r="126" spans="1:10" ht="15" customHeight="1" hidden="1" outlineLevel="3">
      <c r="A126" s="28"/>
      <c r="B126" s="30"/>
      <c r="C126" s="30"/>
      <c r="D126" s="33"/>
      <c r="E126" s="34" t="s">
        <v>1030</v>
      </c>
      <c r="F126" s="49">
        <v>2</v>
      </c>
      <c r="G126" s="11"/>
      <c r="H126" s="11"/>
      <c r="I126" s="11"/>
      <c r="J126" s="14"/>
    </row>
    <row r="127" spans="1:10" ht="15" customHeight="1" hidden="1" outlineLevel="2" collapsed="1">
      <c r="A127" s="28"/>
      <c r="B127" s="30"/>
      <c r="C127" s="30"/>
      <c r="D127" s="31" t="s">
        <v>1031</v>
      </c>
      <c r="F127" s="32"/>
      <c r="G127" s="11"/>
      <c r="H127" s="11"/>
      <c r="I127" s="11"/>
      <c r="J127" s="14"/>
    </row>
    <row r="128" spans="1:10" ht="15" customHeight="1" hidden="1" outlineLevel="3">
      <c r="A128" s="28"/>
      <c r="B128" s="30"/>
      <c r="C128" s="30"/>
      <c r="D128" s="33" t="s">
        <v>1012</v>
      </c>
      <c r="E128" s="34"/>
      <c r="F128" s="53"/>
      <c r="G128" s="11"/>
      <c r="H128" s="11"/>
      <c r="I128" s="11"/>
      <c r="J128" s="14"/>
    </row>
    <row r="129" spans="1:10" ht="15" customHeight="1" hidden="1" outlineLevel="3">
      <c r="A129" s="28"/>
      <c r="B129" s="30"/>
      <c r="C129" s="30"/>
      <c r="D129" s="33"/>
      <c r="E129" s="34" t="s">
        <v>894</v>
      </c>
      <c r="F129" s="49">
        <v>5000</v>
      </c>
      <c r="G129" s="11"/>
      <c r="H129" s="11"/>
      <c r="I129" s="11"/>
      <c r="J129" s="14"/>
    </row>
    <row r="130" spans="1:10" ht="15" customHeight="1" hidden="1" outlineLevel="3">
      <c r="A130" s="28"/>
      <c r="B130" s="30"/>
      <c r="C130" s="30"/>
      <c r="D130" s="33"/>
      <c r="E130" s="34" t="s">
        <v>1014</v>
      </c>
      <c r="F130" s="51">
        <v>20</v>
      </c>
      <c r="G130" s="11"/>
      <c r="H130" s="11"/>
      <c r="I130" s="11"/>
      <c r="J130" s="14"/>
    </row>
    <row r="131" spans="1:10" ht="15" customHeight="1" hidden="1" outlineLevel="3">
      <c r="A131" s="28"/>
      <c r="B131" s="30"/>
      <c r="C131" s="30"/>
      <c r="D131" s="33" t="s">
        <v>1016</v>
      </c>
      <c r="E131" s="34"/>
      <c r="F131" s="35"/>
      <c r="G131" s="11"/>
      <c r="H131" s="11"/>
      <c r="I131" s="11"/>
      <c r="J131" s="14"/>
    </row>
    <row r="132" spans="1:10" ht="15" customHeight="1" hidden="1" outlineLevel="3">
      <c r="A132" s="28"/>
      <c r="B132" s="30"/>
      <c r="C132" s="30"/>
      <c r="D132" s="33"/>
      <c r="E132" s="34" t="s">
        <v>912</v>
      </c>
      <c r="F132" s="49">
        <v>200</v>
      </c>
      <c r="G132" s="11"/>
      <c r="H132" s="11"/>
      <c r="I132" s="11"/>
      <c r="J132" s="14"/>
    </row>
    <row r="133" spans="1:10" ht="15" customHeight="1" hidden="1" outlineLevel="3">
      <c r="A133" s="28"/>
      <c r="B133" s="30"/>
      <c r="C133" s="30"/>
      <c r="D133" s="33"/>
      <c r="E133" s="34" t="s">
        <v>1017</v>
      </c>
      <c r="F133" s="51">
        <v>2</v>
      </c>
      <c r="G133" s="11"/>
      <c r="H133" s="11"/>
      <c r="I133" s="11"/>
      <c r="J133" s="14"/>
    </row>
    <row r="134" spans="1:10" ht="15" customHeight="1" hidden="1" outlineLevel="3">
      <c r="A134" s="28"/>
      <c r="B134" s="30"/>
      <c r="C134" s="30"/>
      <c r="D134" s="33" t="s">
        <v>1032</v>
      </c>
      <c r="E134" s="34"/>
      <c r="F134" s="35" t="s">
        <v>902</v>
      </c>
      <c r="G134" s="11"/>
      <c r="H134" s="11"/>
      <c r="I134" s="11"/>
      <c r="J134" s="14"/>
    </row>
    <row r="135" spans="1:10" ht="15" customHeight="1" hidden="1" outlineLevel="3">
      <c r="A135" s="28"/>
      <c r="B135" s="30"/>
      <c r="C135" s="30"/>
      <c r="D135" s="33"/>
      <c r="E135" s="34" t="s">
        <v>1033</v>
      </c>
      <c r="F135" s="49">
        <v>167</v>
      </c>
      <c r="G135" s="11"/>
      <c r="H135" s="11"/>
      <c r="I135" s="11"/>
      <c r="J135" s="14"/>
    </row>
    <row r="136" spans="1:10" ht="15" customHeight="1" hidden="1" outlineLevel="3">
      <c r="A136" s="28"/>
      <c r="B136" s="30"/>
      <c r="C136" s="30"/>
      <c r="D136" s="33"/>
      <c r="E136" s="34" t="s">
        <v>1034</v>
      </c>
      <c r="F136" s="49">
        <v>412</v>
      </c>
      <c r="G136" s="11"/>
      <c r="H136" s="11"/>
      <c r="I136" s="11"/>
      <c r="J136" s="14"/>
    </row>
    <row r="137" spans="1:10" ht="15" customHeight="1" hidden="1" outlineLevel="3">
      <c r="A137" s="28"/>
      <c r="B137" s="30"/>
      <c r="C137" s="30"/>
      <c r="D137" s="33"/>
      <c r="E137" s="34" t="s">
        <v>1035</v>
      </c>
      <c r="F137" s="49">
        <v>10</v>
      </c>
      <c r="G137" s="11"/>
      <c r="H137" s="11"/>
      <c r="I137" s="11"/>
      <c r="J137" s="14"/>
    </row>
    <row r="138" spans="1:10" ht="15" customHeight="1" hidden="1" outlineLevel="3">
      <c r="A138" s="28"/>
      <c r="B138" s="30"/>
      <c r="C138" s="30"/>
      <c r="D138" s="33"/>
      <c r="E138" s="34" t="s">
        <v>1036</v>
      </c>
      <c r="F138" s="49">
        <v>100</v>
      </c>
      <c r="G138" s="11"/>
      <c r="H138" s="11"/>
      <c r="I138" s="11"/>
      <c r="J138" s="14"/>
    </row>
    <row r="139" spans="1:10" ht="15" customHeight="1" hidden="1" outlineLevel="3">
      <c r="A139" s="28"/>
      <c r="B139" s="30"/>
      <c r="C139" s="30"/>
      <c r="D139" s="33"/>
      <c r="E139" s="34" t="s">
        <v>1037</v>
      </c>
      <c r="F139" s="49">
        <v>150</v>
      </c>
      <c r="G139" s="11"/>
      <c r="H139" s="11"/>
      <c r="I139" s="11"/>
      <c r="J139" s="14"/>
    </row>
    <row r="140" spans="1:10" ht="15" customHeight="1" hidden="1" outlineLevel="3">
      <c r="A140" s="28"/>
      <c r="B140" s="30"/>
      <c r="C140" s="30"/>
      <c r="D140" s="33"/>
      <c r="E140" s="34" t="s">
        <v>1038</v>
      </c>
      <c r="F140" s="49">
        <v>50</v>
      </c>
      <c r="G140" s="11"/>
      <c r="H140" s="11"/>
      <c r="I140" s="11"/>
      <c r="J140" s="14"/>
    </row>
    <row r="141" spans="1:10" ht="15" customHeight="1" hidden="1" outlineLevel="3">
      <c r="A141" s="28"/>
      <c r="B141" s="30"/>
      <c r="C141" s="30"/>
      <c r="D141" s="33"/>
      <c r="E141" s="34" t="s">
        <v>1039</v>
      </c>
      <c r="F141" s="49">
        <v>45</v>
      </c>
      <c r="G141" s="11"/>
      <c r="H141" s="11"/>
      <c r="I141" s="11"/>
      <c r="J141" s="14"/>
    </row>
    <row r="142" spans="1:10" ht="15" customHeight="1" hidden="1" outlineLevel="3">
      <c r="A142" s="28"/>
      <c r="B142" s="30"/>
      <c r="C142" s="30"/>
      <c r="D142" s="33"/>
      <c r="E142" s="34" t="s">
        <v>1040</v>
      </c>
      <c r="F142" s="49">
        <v>300</v>
      </c>
      <c r="G142" s="11"/>
      <c r="H142" s="11"/>
      <c r="I142" s="11"/>
      <c r="J142" s="14"/>
    </row>
    <row r="143" spans="1:10" ht="15" customHeight="1" hidden="1" outlineLevel="3">
      <c r="A143" s="28"/>
      <c r="B143" s="30"/>
      <c r="C143" s="30"/>
      <c r="D143" s="33" t="s">
        <v>1041</v>
      </c>
      <c r="E143" s="34"/>
      <c r="F143" s="49">
        <v>2</v>
      </c>
      <c r="G143" s="11"/>
      <c r="H143" s="11"/>
      <c r="I143" s="11"/>
      <c r="J143" s="14"/>
    </row>
    <row r="144" spans="1:10" ht="15" customHeight="1" hidden="1" outlineLevel="2" collapsed="1">
      <c r="A144" s="28"/>
      <c r="B144" s="30"/>
      <c r="C144" s="30"/>
      <c r="D144" s="31" t="s">
        <v>1042</v>
      </c>
      <c r="F144" s="32"/>
      <c r="G144" s="11"/>
      <c r="H144" s="11"/>
      <c r="I144" s="11"/>
      <c r="J144" s="14"/>
    </row>
    <row r="145" spans="1:10" ht="15" customHeight="1" hidden="1" outlineLevel="3">
      <c r="A145" s="28"/>
      <c r="B145" s="30"/>
      <c r="C145" s="30"/>
      <c r="D145" s="33" t="s">
        <v>893</v>
      </c>
      <c r="E145" s="34"/>
      <c r="F145" s="53"/>
      <c r="G145" s="11"/>
      <c r="H145" s="11"/>
      <c r="I145" s="11"/>
      <c r="J145" s="14"/>
    </row>
    <row r="146" spans="1:10" ht="15" customHeight="1" hidden="1" outlineLevel="3">
      <c r="A146" s="28"/>
      <c r="B146" s="30"/>
      <c r="C146" s="30"/>
      <c r="D146" s="33"/>
      <c r="E146" s="34" t="s">
        <v>1043</v>
      </c>
      <c r="F146" s="49">
        <v>1000</v>
      </c>
      <c r="G146" s="11"/>
      <c r="H146" s="11"/>
      <c r="I146" s="11"/>
      <c r="J146" s="14"/>
    </row>
    <row r="147" spans="1:10" ht="15" customHeight="1" hidden="1" outlineLevel="3">
      <c r="A147" s="28"/>
      <c r="B147" s="30"/>
      <c r="C147" s="30"/>
      <c r="D147" s="33"/>
      <c r="E147" s="34" t="s">
        <v>1044</v>
      </c>
      <c r="F147" s="51">
        <v>5</v>
      </c>
      <c r="G147" s="11"/>
      <c r="H147" s="11"/>
      <c r="I147" s="11"/>
      <c r="J147" s="14"/>
    </row>
    <row r="148" spans="1:10" ht="15" customHeight="1" hidden="1" outlineLevel="3">
      <c r="A148" s="28"/>
      <c r="B148" s="30"/>
      <c r="C148" s="30"/>
      <c r="D148" s="33"/>
      <c r="E148" s="34" t="s">
        <v>1045</v>
      </c>
      <c r="F148" s="51">
        <v>5</v>
      </c>
      <c r="G148" s="11"/>
      <c r="H148" s="11"/>
      <c r="I148" s="11"/>
      <c r="J148" s="14"/>
    </row>
    <row r="149" spans="1:10" ht="15" customHeight="1" hidden="1" outlineLevel="3">
      <c r="A149" s="28"/>
      <c r="B149" s="30"/>
      <c r="C149" s="30"/>
      <c r="D149" s="33" t="s">
        <v>1046</v>
      </c>
      <c r="E149" s="34"/>
      <c r="F149" s="35"/>
      <c r="G149" s="11"/>
      <c r="H149" s="11"/>
      <c r="I149" s="11"/>
      <c r="J149" s="14"/>
    </row>
    <row r="150" spans="1:10" ht="15" customHeight="1" hidden="1" outlineLevel="3">
      <c r="A150" s="28"/>
      <c r="B150" s="30"/>
      <c r="C150" s="30"/>
      <c r="D150" s="33"/>
      <c r="E150" s="34" t="s">
        <v>1047</v>
      </c>
      <c r="F150" s="52">
        <v>0.25</v>
      </c>
      <c r="G150" s="11"/>
      <c r="H150" s="11"/>
      <c r="I150" s="11"/>
      <c r="J150" s="14"/>
    </row>
    <row r="151" spans="1:10" ht="15" customHeight="1" hidden="1" outlineLevel="3">
      <c r="A151" s="28"/>
      <c r="B151" s="30"/>
      <c r="C151" s="30"/>
      <c r="D151" s="33"/>
      <c r="E151" s="34" t="s">
        <v>1048</v>
      </c>
      <c r="F151" s="51">
        <v>1</v>
      </c>
      <c r="G151" s="11"/>
      <c r="H151" s="11"/>
      <c r="I151" s="11"/>
      <c r="J151" s="14"/>
    </row>
    <row r="152" spans="1:10" ht="15" customHeight="1" hidden="1" outlineLevel="3">
      <c r="A152" s="28"/>
      <c r="B152" s="30"/>
      <c r="C152" s="30"/>
      <c r="D152" s="33" t="s">
        <v>1049</v>
      </c>
      <c r="E152" s="34"/>
      <c r="F152" s="35"/>
      <c r="G152" s="11"/>
      <c r="H152" s="11"/>
      <c r="I152" s="11"/>
      <c r="J152" s="14"/>
    </row>
    <row r="153" spans="1:10" ht="15" customHeight="1" hidden="1" outlineLevel="3">
      <c r="A153" s="28"/>
      <c r="B153" s="30"/>
      <c r="C153" s="30"/>
      <c r="D153" s="33"/>
      <c r="E153" s="34" t="s">
        <v>1050</v>
      </c>
      <c r="F153" s="51">
        <v>1</v>
      </c>
      <c r="G153" s="11"/>
      <c r="H153" s="11"/>
      <c r="I153" s="11"/>
      <c r="J153" s="14"/>
    </row>
    <row r="154" spans="1:10" ht="15" customHeight="1" hidden="1" outlineLevel="3">
      <c r="A154" s="28"/>
      <c r="B154" s="30"/>
      <c r="C154" s="30"/>
      <c r="D154" s="33" t="s">
        <v>1051</v>
      </c>
      <c r="E154" s="34"/>
      <c r="F154" s="35"/>
      <c r="G154" s="11"/>
      <c r="H154" s="11"/>
      <c r="I154" s="11"/>
      <c r="J154" s="14"/>
    </row>
    <row r="155" spans="1:10" ht="15" customHeight="1" hidden="1" outlineLevel="3">
      <c r="A155" s="28"/>
      <c r="B155" s="30"/>
      <c r="C155" s="30"/>
      <c r="D155" s="33"/>
      <c r="E155" s="34" t="s">
        <v>1052</v>
      </c>
      <c r="F155" s="51">
        <v>1</v>
      </c>
      <c r="G155" s="11"/>
      <c r="H155" s="11"/>
      <c r="I155" s="11"/>
      <c r="J155" s="14"/>
    </row>
    <row r="156" spans="1:10" ht="15" customHeight="1" hidden="1" outlineLevel="3">
      <c r="A156" s="28"/>
      <c r="B156" s="30"/>
      <c r="C156" s="30"/>
      <c r="D156" s="33"/>
      <c r="E156" s="34" t="s">
        <v>1053</v>
      </c>
      <c r="F156" s="52">
        <v>0.05</v>
      </c>
      <c r="G156" s="11"/>
      <c r="H156" s="11"/>
      <c r="I156" s="11"/>
      <c r="J156" s="14"/>
    </row>
    <row r="157" spans="1:10" ht="15" customHeight="1" hidden="1" outlineLevel="3">
      <c r="A157" s="28"/>
      <c r="B157" s="30"/>
      <c r="C157" s="30"/>
      <c r="D157" s="33" t="s">
        <v>1054</v>
      </c>
      <c r="E157" s="34"/>
      <c r="F157" s="52"/>
      <c r="G157" s="11"/>
      <c r="H157" s="11"/>
      <c r="I157" s="11"/>
      <c r="J157" s="14"/>
    </row>
    <row r="158" spans="1:10" ht="15" customHeight="1" hidden="1" outlineLevel="3">
      <c r="A158" s="28"/>
      <c r="B158" s="30"/>
      <c r="C158" s="30"/>
      <c r="D158" s="33"/>
      <c r="E158" s="34" t="s">
        <v>1055</v>
      </c>
      <c r="F158" s="51">
        <v>20</v>
      </c>
      <c r="G158" s="11"/>
      <c r="H158" s="11"/>
      <c r="I158" s="11"/>
      <c r="J158" s="14"/>
    </row>
    <row r="159" spans="1:10" ht="15" customHeight="1" hidden="1" outlineLevel="3">
      <c r="A159" s="28"/>
      <c r="B159" s="30"/>
      <c r="C159" s="30"/>
      <c r="D159" s="33"/>
      <c r="E159" s="34" t="s">
        <v>1056</v>
      </c>
      <c r="F159" s="51">
        <v>2</v>
      </c>
      <c r="G159" s="11"/>
      <c r="H159" s="11"/>
      <c r="I159" s="11"/>
      <c r="J159" s="14"/>
    </row>
    <row r="160" spans="1:10" ht="15" customHeight="1" hidden="1" outlineLevel="3">
      <c r="A160" s="28"/>
      <c r="B160" s="30"/>
      <c r="C160" s="30"/>
      <c r="D160" s="33" t="s">
        <v>1057</v>
      </c>
      <c r="E160" s="34"/>
      <c r="F160" s="51"/>
      <c r="G160" s="11"/>
      <c r="H160" s="11"/>
      <c r="I160" s="11"/>
      <c r="J160" s="14"/>
    </row>
    <row r="161" spans="1:10" ht="15" customHeight="1" hidden="1" outlineLevel="3">
      <c r="A161" s="28"/>
      <c r="B161" s="30"/>
      <c r="C161" s="30"/>
      <c r="D161" s="33"/>
      <c r="E161" s="34" t="s">
        <v>1058</v>
      </c>
      <c r="F161" s="51">
        <v>1200</v>
      </c>
      <c r="G161" s="11"/>
      <c r="H161" s="11"/>
      <c r="I161" s="11"/>
      <c r="J161" s="14"/>
    </row>
    <row r="162" spans="1:10" ht="15" customHeight="1" hidden="1" outlineLevel="3">
      <c r="A162" s="28"/>
      <c r="B162" s="30"/>
      <c r="C162" s="30"/>
      <c r="D162" s="33"/>
      <c r="E162" s="34" t="s">
        <v>1059</v>
      </c>
      <c r="F162" s="51">
        <v>2</v>
      </c>
      <c r="G162" s="11"/>
      <c r="H162" s="11"/>
      <c r="I162" s="11"/>
      <c r="J162" s="14"/>
    </row>
    <row r="163" spans="1:10" ht="15" customHeight="1" hidden="1" outlineLevel="3">
      <c r="A163" s="28"/>
      <c r="B163" s="30"/>
      <c r="C163" s="30"/>
      <c r="D163" s="33"/>
      <c r="E163" s="34" t="s">
        <v>1060</v>
      </c>
      <c r="F163" s="52">
        <v>0.05</v>
      </c>
      <c r="G163" s="11"/>
      <c r="H163" s="11"/>
      <c r="I163" s="11"/>
      <c r="J163" s="14"/>
    </row>
    <row r="164" spans="1:10" ht="15" customHeight="1" hidden="1" outlineLevel="3">
      <c r="A164" s="28"/>
      <c r="B164" s="30"/>
      <c r="C164" s="30"/>
      <c r="D164" s="33"/>
      <c r="E164" s="34" t="s">
        <v>1061</v>
      </c>
      <c r="F164" s="51">
        <v>25</v>
      </c>
      <c r="G164" s="11"/>
      <c r="H164" s="11"/>
      <c r="I164" s="11"/>
      <c r="J164" s="14"/>
    </row>
    <row r="165" spans="1:10" ht="15" customHeight="1" hidden="1" outlineLevel="3">
      <c r="A165" s="28"/>
      <c r="B165" s="30"/>
      <c r="C165" s="30"/>
      <c r="D165" s="33"/>
      <c r="E165" s="34" t="s">
        <v>968</v>
      </c>
      <c r="F165" s="51">
        <v>5</v>
      </c>
      <c r="G165" s="11"/>
      <c r="H165" s="11"/>
      <c r="I165" s="11"/>
      <c r="J165" s="14"/>
    </row>
    <row r="166" spans="1:10" ht="15" customHeight="1" hidden="1" outlineLevel="3">
      <c r="A166" s="28"/>
      <c r="B166" s="30"/>
      <c r="C166" s="30"/>
      <c r="D166" s="33" t="s">
        <v>1062</v>
      </c>
      <c r="E166" s="34"/>
      <c r="F166" s="51"/>
      <c r="G166" s="11"/>
      <c r="H166" s="11"/>
      <c r="I166" s="11"/>
      <c r="J166" s="14"/>
    </row>
    <row r="167" spans="1:10" ht="15" customHeight="1" hidden="1" outlineLevel="3">
      <c r="A167" s="28"/>
      <c r="B167" s="30"/>
      <c r="C167" s="30"/>
      <c r="D167" s="33"/>
      <c r="E167" s="34" t="s">
        <v>1063</v>
      </c>
      <c r="F167" s="51">
        <v>2</v>
      </c>
      <c r="G167" s="11"/>
      <c r="H167" s="11"/>
      <c r="I167" s="11"/>
      <c r="J167" s="14"/>
    </row>
    <row r="168" spans="1:10" ht="15" customHeight="1" hidden="1" outlineLevel="3">
      <c r="A168" s="28"/>
      <c r="B168" s="30"/>
      <c r="C168" s="30"/>
      <c r="D168" s="33"/>
      <c r="E168" s="34" t="s">
        <v>1064</v>
      </c>
      <c r="F168" s="51">
        <v>25</v>
      </c>
      <c r="G168" s="11"/>
      <c r="H168" s="11"/>
      <c r="I168" s="11"/>
      <c r="J168" s="14"/>
    </row>
    <row r="169" spans="1:10" ht="15" customHeight="1" hidden="1" outlineLevel="3">
      <c r="A169" s="28"/>
      <c r="B169" s="30"/>
      <c r="C169" s="30"/>
      <c r="D169" s="33" t="s">
        <v>1009</v>
      </c>
      <c r="E169" s="34"/>
      <c r="F169" s="35"/>
      <c r="G169" s="11"/>
      <c r="H169" s="11"/>
      <c r="I169" s="11"/>
      <c r="J169" s="14"/>
    </row>
    <row r="170" spans="1:10" ht="15" customHeight="1" hidden="1" outlineLevel="3">
      <c r="A170" s="28"/>
      <c r="B170" s="30"/>
      <c r="C170" s="30"/>
      <c r="D170" s="33"/>
      <c r="E170" s="34" t="s">
        <v>1010</v>
      </c>
      <c r="F170" s="51">
        <v>2</v>
      </c>
      <c r="G170" s="11"/>
      <c r="H170" s="11"/>
      <c r="I170" s="11"/>
      <c r="J170" s="14"/>
    </row>
    <row r="171" spans="1:10" ht="15" customHeight="1" hidden="1" outlineLevel="2" collapsed="1">
      <c r="A171" s="28"/>
      <c r="B171" s="30"/>
      <c r="C171" s="30"/>
      <c r="D171" s="31" t="s">
        <v>1065</v>
      </c>
      <c r="F171" s="32"/>
      <c r="G171" s="11"/>
      <c r="H171" s="11"/>
      <c r="I171" s="11"/>
      <c r="J171" s="14"/>
    </row>
    <row r="172" spans="1:10" ht="15" customHeight="1" hidden="1" outlineLevel="3">
      <c r="A172" s="28"/>
      <c r="B172" s="30"/>
      <c r="C172" s="30"/>
      <c r="D172" s="33" t="s">
        <v>1066</v>
      </c>
      <c r="E172" s="34"/>
      <c r="F172" s="35">
        <v>5000</v>
      </c>
      <c r="G172" s="11"/>
      <c r="H172" s="11"/>
      <c r="I172" s="11"/>
      <c r="J172" s="14"/>
    </row>
    <row r="173" spans="1:10" ht="15" customHeight="1" hidden="1" outlineLevel="3">
      <c r="A173" s="28"/>
      <c r="B173" s="30"/>
      <c r="C173" s="30"/>
      <c r="D173" s="33" t="s">
        <v>1067</v>
      </c>
      <c r="E173" s="34"/>
      <c r="F173" s="35"/>
      <c r="G173" s="11"/>
      <c r="H173" s="11"/>
      <c r="I173" s="11"/>
      <c r="J173" s="14"/>
    </row>
    <row r="174" spans="1:10" ht="15" customHeight="1" hidden="1" outlineLevel="3">
      <c r="A174" s="28"/>
      <c r="B174" s="30"/>
      <c r="C174" s="30"/>
      <c r="D174" s="33"/>
      <c r="E174" s="34" t="s">
        <v>1068</v>
      </c>
      <c r="F174" s="35">
        <v>500</v>
      </c>
      <c r="G174" s="11"/>
      <c r="H174" s="11"/>
      <c r="I174" s="11"/>
      <c r="J174" s="14"/>
    </row>
    <row r="175" spans="1:10" ht="15" customHeight="1" hidden="1" outlineLevel="3">
      <c r="A175" s="28"/>
      <c r="B175" s="30"/>
      <c r="C175" s="30"/>
      <c r="D175" s="33"/>
      <c r="E175" s="34" t="s">
        <v>1069</v>
      </c>
      <c r="F175" s="35">
        <v>10</v>
      </c>
      <c r="G175" s="11"/>
      <c r="H175" s="11"/>
      <c r="I175" s="11"/>
      <c r="J175" s="14"/>
    </row>
    <row r="176" spans="1:10" ht="15" customHeight="1" hidden="1" outlineLevel="3">
      <c r="A176" s="28"/>
      <c r="B176" s="30"/>
      <c r="C176" s="30"/>
      <c r="D176" s="33"/>
      <c r="E176" s="34" t="s">
        <v>1070</v>
      </c>
      <c r="F176" s="35">
        <v>4</v>
      </c>
      <c r="G176" s="11"/>
      <c r="H176" s="11"/>
      <c r="I176" s="11"/>
      <c r="J176" s="14"/>
    </row>
    <row r="177" spans="1:10" ht="15" customHeight="1" hidden="1" outlineLevel="3">
      <c r="A177" s="28"/>
      <c r="B177" s="30"/>
      <c r="C177" s="30"/>
      <c r="D177" s="33" t="s">
        <v>1071</v>
      </c>
      <c r="E177" s="34"/>
      <c r="F177" s="35"/>
      <c r="G177" s="11"/>
      <c r="H177" s="11"/>
      <c r="I177" s="11"/>
      <c r="J177" s="14"/>
    </row>
    <row r="178" spans="1:10" ht="15" customHeight="1" hidden="1" outlineLevel="3">
      <c r="A178" s="28"/>
      <c r="B178" s="30"/>
      <c r="C178" s="30"/>
      <c r="D178" s="33"/>
      <c r="E178" s="34" t="s">
        <v>1072</v>
      </c>
      <c r="F178" s="54">
        <v>0.4</v>
      </c>
      <c r="G178" s="11"/>
      <c r="H178" s="11"/>
      <c r="I178" s="11"/>
      <c r="J178" s="14"/>
    </row>
    <row r="179" spans="1:10" ht="15" customHeight="1" hidden="1" outlineLevel="3">
      <c r="A179" s="28"/>
      <c r="B179" s="30"/>
      <c r="C179" s="30"/>
      <c r="D179" s="33"/>
      <c r="E179" s="34" t="s">
        <v>1073</v>
      </c>
      <c r="F179" s="35">
        <v>4</v>
      </c>
      <c r="G179" s="11"/>
      <c r="H179" s="11"/>
      <c r="I179" s="11"/>
      <c r="J179" s="14"/>
    </row>
    <row r="180" spans="1:10" ht="15" customHeight="1" hidden="1" outlineLevel="3">
      <c r="A180" s="28"/>
      <c r="B180" s="30"/>
      <c r="C180" s="30"/>
      <c r="D180" s="33"/>
      <c r="E180" s="34" t="s">
        <v>1074</v>
      </c>
      <c r="F180" s="35">
        <v>3</v>
      </c>
      <c r="G180" s="11"/>
      <c r="H180" s="11"/>
      <c r="I180" s="11"/>
      <c r="J180" s="14"/>
    </row>
    <row r="181" spans="1:10" ht="15" customHeight="1" hidden="1" outlineLevel="3">
      <c r="A181" s="28"/>
      <c r="B181" s="30"/>
      <c r="C181" s="30"/>
      <c r="D181" s="33"/>
      <c r="E181" s="34" t="s">
        <v>1075</v>
      </c>
      <c r="F181" s="35">
        <v>15</v>
      </c>
      <c r="G181" s="11"/>
      <c r="H181" s="11"/>
      <c r="I181" s="11"/>
      <c r="J181" s="14"/>
    </row>
    <row r="182" spans="1:10" ht="15" customHeight="1" hidden="1" outlineLevel="3">
      <c r="A182" s="28"/>
      <c r="B182" s="30"/>
      <c r="C182" s="30"/>
      <c r="D182" s="33" t="s">
        <v>1076</v>
      </c>
      <c r="E182" s="34"/>
      <c r="F182" s="35"/>
      <c r="G182" s="11"/>
      <c r="H182" s="11"/>
      <c r="I182" s="11"/>
      <c r="J182" s="14"/>
    </row>
    <row r="183" spans="1:10" ht="15" customHeight="1" hidden="1" outlineLevel="3">
      <c r="A183" s="28"/>
      <c r="B183" s="30"/>
      <c r="C183" s="30"/>
      <c r="D183" s="33"/>
      <c r="E183" s="34" t="s">
        <v>1077</v>
      </c>
      <c r="F183" s="54">
        <v>0.8</v>
      </c>
      <c r="G183" s="11"/>
      <c r="H183" s="11"/>
      <c r="I183" s="11"/>
      <c r="J183" s="14"/>
    </row>
    <row r="184" spans="1:10" ht="15" customHeight="1" hidden="1" outlineLevel="3">
      <c r="A184" s="28"/>
      <c r="B184" s="30"/>
      <c r="C184" s="30"/>
      <c r="D184" s="33"/>
      <c r="E184" s="34" t="s">
        <v>1078</v>
      </c>
      <c r="F184" s="35">
        <v>15</v>
      </c>
      <c r="G184" s="11"/>
      <c r="H184" s="11"/>
      <c r="I184" s="11"/>
      <c r="J184" s="14"/>
    </row>
    <row r="185" spans="1:10" ht="15" customHeight="1" hidden="1" outlineLevel="2" collapsed="1">
      <c r="A185" s="28"/>
      <c r="B185" s="30"/>
      <c r="C185" s="30"/>
      <c r="D185" s="31" t="s">
        <v>1079</v>
      </c>
      <c r="F185" s="32"/>
      <c r="G185" s="11"/>
      <c r="H185" s="11"/>
      <c r="I185" s="11"/>
      <c r="J185" s="14"/>
    </row>
    <row r="186" spans="1:10" ht="15" customHeight="1" hidden="1" outlineLevel="3">
      <c r="A186" s="28"/>
      <c r="B186" s="30"/>
      <c r="C186" s="30"/>
      <c r="D186" s="33" t="s">
        <v>1080</v>
      </c>
      <c r="E186" s="34"/>
      <c r="F186" s="35">
        <v>1000</v>
      </c>
      <c r="G186" s="11"/>
      <c r="H186" s="11"/>
      <c r="I186" s="11"/>
      <c r="J186" s="14"/>
    </row>
    <row r="187" spans="1:10" ht="15" customHeight="1" hidden="1" outlineLevel="3">
      <c r="A187" s="28"/>
      <c r="B187" s="30"/>
      <c r="C187" s="30"/>
      <c r="D187" s="33" t="s">
        <v>1081</v>
      </c>
      <c r="E187" s="34"/>
      <c r="F187" s="35"/>
      <c r="G187" s="11"/>
      <c r="H187" s="11"/>
      <c r="I187" s="11"/>
      <c r="J187" s="14"/>
    </row>
    <row r="188" spans="1:10" ht="15" customHeight="1" hidden="1" outlineLevel="3">
      <c r="A188" s="28"/>
      <c r="B188" s="30"/>
      <c r="C188" s="30"/>
      <c r="D188" s="33"/>
      <c r="E188" s="34" t="s">
        <v>1082</v>
      </c>
      <c r="F188" s="35">
        <v>4</v>
      </c>
      <c r="G188" s="11"/>
      <c r="H188" s="11"/>
      <c r="I188" s="11"/>
      <c r="J188" s="14"/>
    </row>
    <row r="189" spans="1:10" ht="15" customHeight="1" hidden="1" outlineLevel="3">
      <c r="A189" s="28"/>
      <c r="B189" s="30"/>
      <c r="C189" s="30"/>
      <c r="D189" s="33"/>
      <c r="E189" s="34" t="s">
        <v>1083</v>
      </c>
      <c r="F189" s="35">
        <v>3</v>
      </c>
      <c r="G189" s="11"/>
      <c r="H189" s="11"/>
      <c r="I189" s="11"/>
      <c r="J189" s="14"/>
    </row>
    <row r="190" spans="1:10" ht="15" customHeight="1" hidden="1" outlineLevel="3">
      <c r="A190" s="28"/>
      <c r="B190" s="30"/>
      <c r="C190" s="30"/>
      <c r="D190" s="33"/>
      <c r="E190" s="34" t="s">
        <v>1084</v>
      </c>
      <c r="F190" s="35">
        <v>12</v>
      </c>
      <c r="G190" s="11"/>
      <c r="H190" s="11"/>
      <c r="I190" s="11"/>
      <c r="J190" s="14"/>
    </row>
    <row r="191" spans="1:10" ht="15" customHeight="1" hidden="1" outlineLevel="3">
      <c r="A191" s="28"/>
      <c r="B191" s="30"/>
      <c r="C191" s="30"/>
      <c r="D191" s="33"/>
      <c r="E191" s="34" t="s">
        <v>1085</v>
      </c>
      <c r="F191" s="35">
        <v>5</v>
      </c>
      <c r="G191" s="11"/>
      <c r="H191" s="11"/>
      <c r="I191" s="11"/>
      <c r="J191" s="14"/>
    </row>
    <row r="192" spans="1:10" ht="15" customHeight="1" hidden="1" outlineLevel="3">
      <c r="A192" s="28"/>
      <c r="B192" s="30"/>
      <c r="C192" s="30"/>
      <c r="D192" s="33" t="s">
        <v>1086</v>
      </c>
      <c r="E192" s="34"/>
      <c r="F192" s="35"/>
      <c r="G192" s="11"/>
      <c r="H192" s="11"/>
      <c r="I192" s="11"/>
      <c r="J192" s="14"/>
    </row>
    <row r="193" spans="1:10" ht="15" customHeight="1" hidden="1" outlineLevel="3">
      <c r="A193" s="28"/>
      <c r="B193" s="30"/>
      <c r="C193" s="30"/>
      <c r="D193" s="33"/>
      <c r="E193" s="34" t="s">
        <v>1087</v>
      </c>
      <c r="F193" s="35">
        <v>4</v>
      </c>
      <c r="G193" s="11"/>
      <c r="H193" s="11"/>
      <c r="I193" s="11"/>
      <c r="J193" s="14"/>
    </row>
    <row r="194" spans="1:10" ht="15" customHeight="1" hidden="1" outlineLevel="3">
      <c r="A194" s="28"/>
      <c r="B194" s="30"/>
      <c r="C194" s="30"/>
      <c r="D194" s="33"/>
      <c r="E194" s="34" t="s">
        <v>1083</v>
      </c>
      <c r="F194" s="35">
        <v>3</v>
      </c>
      <c r="G194" s="11"/>
      <c r="H194" s="11"/>
      <c r="I194" s="11"/>
      <c r="J194" s="14"/>
    </row>
    <row r="195" spans="1:10" ht="15" customHeight="1" hidden="1" outlineLevel="3">
      <c r="A195" s="28"/>
      <c r="B195" s="30"/>
      <c r="C195" s="30"/>
      <c r="D195" s="33"/>
      <c r="E195" s="34" t="s">
        <v>1088</v>
      </c>
      <c r="F195" s="35">
        <v>12</v>
      </c>
      <c r="G195" s="11"/>
      <c r="H195" s="11"/>
      <c r="I195" s="11"/>
      <c r="J195" s="14"/>
    </row>
    <row r="196" spans="1:10" ht="15" customHeight="1" hidden="1" outlineLevel="3">
      <c r="A196" s="28"/>
      <c r="B196" s="30"/>
      <c r="C196" s="30"/>
      <c r="D196" s="33"/>
      <c r="E196" s="34" t="s">
        <v>1085</v>
      </c>
      <c r="F196" s="35">
        <v>5</v>
      </c>
      <c r="G196" s="11"/>
      <c r="H196" s="11"/>
      <c r="I196" s="11"/>
      <c r="J196" s="14"/>
    </row>
    <row r="197" spans="1:10" ht="15" customHeight="1" hidden="1" outlineLevel="2" collapsed="1">
      <c r="A197" s="28"/>
      <c r="B197" s="30"/>
      <c r="C197" s="30"/>
      <c r="D197" s="31" t="s">
        <v>1089</v>
      </c>
      <c r="F197" s="32"/>
      <c r="G197" s="11"/>
      <c r="H197" s="11"/>
      <c r="I197" s="11"/>
      <c r="J197" s="14"/>
    </row>
    <row r="198" spans="1:10" ht="15" customHeight="1" hidden="1" outlineLevel="3">
      <c r="A198" s="28"/>
      <c r="B198" s="30"/>
      <c r="C198" s="30"/>
      <c r="D198" s="33" t="s">
        <v>1066</v>
      </c>
      <c r="E198" s="34"/>
      <c r="F198" s="35">
        <v>5000</v>
      </c>
      <c r="G198" s="11"/>
      <c r="H198" s="11"/>
      <c r="I198" s="11"/>
      <c r="J198" s="14"/>
    </row>
    <row r="199" spans="1:10" ht="15" customHeight="1" hidden="1" outlineLevel="3">
      <c r="A199" s="28"/>
      <c r="B199" s="30"/>
      <c r="C199" s="30"/>
      <c r="D199" s="33" t="s">
        <v>1090</v>
      </c>
      <c r="E199" s="34"/>
      <c r="F199" s="35"/>
      <c r="G199" s="11"/>
      <c r="H199" s="11"/>
      <c r="I199" s="11"/>
      <c r="J199" s="14"/>
    </row>
    <row r="200" spans="1:10" ht="15" customHeight="1" hidden="1" outlineLevel="3">
      <c r="A200" s="28"/>
      <c r="B200" s="30"/>
      <c r="C200" s="30"/>
      <c r="D200" s="33"/>
      <c r="E200" s="34" t="s">
        <v>1091</v>
      </c>
      <c r="F200" s="35">
        <v>250</v>
      </c>
      <c r="G200" s="11"/>
      <c r="H200" s="11"/>
      <c r="I200" s="11"/>
      <c r="J200" s="14"/>
    </row>
    <row r="201" spans="1:10" ht="15" customHeight="1" hidden="1" outlineLevel="3">
      <c r="A201" s="28"/>
      <c r="B201" s="30"/>
      <c r="C201" s="30"/>
      <c r="D201" s="33"/>
      <c r="E201" s="34" t="s">
        <v>1083</v>
      </c>
      <c r="F201" s="35">
        <v>3</v>
      </c>
      <c r="G201" s="11"/>
      <c r="H201" s="11"/>
      <c r="I201" s="11"/>
      <c r="J201" s="14"/>
    </row>
    <row r="202" spans="1:10" ht="15" customHeight="1" hidden="1" outlineLevel="3">
      <c r="A202" s="28"/>
      <c r="B202" s="30"/>
      <c r="C202" s="30"/>
      <c r="D202" s="33"/>
      <c r="E202" s="34" t="s">
        <v>1092</v>
      </c>
      <c r="F202" s="35">
        <v>4</v>
      </c>
      <c r="G202" s="11"/>
      <c r="H202" s="11"/>
      <c r="I202" s="11"/>
      <c r="J202" s="14"/>
    </row>
    <row r="203" spans="1:10" ht="15" customHeight="1" hidden="1" outlineLevel="3">
      <c r="A203" s="28"/>
      <c r="B203" s="30"/>
      <c r="C203" s="30"/>
      <c r="D203" s="33"/>
      <c r="E203" s="55" t="s">
        <v>1093</v>
      </c>
      <c r="F203" s="35"/>
      <c r="G203" s="11"/>
      <c r="H203" s="11"/>
      <c r="I203" s="11"/>
      <c r="J203" s="14"/>
    </row>
    <row r="204" spans="1:10" ht="15" customHeight="1" hidden="1" outlineLevel="3">
      <c r="A204" s="28"/>
      <c r="B204" s="30"/>
      <c r="C204" s="30"/>
      <c r="D204" s="33" t="s">
        <v>1094</v>
      </c>
      <c r="E204" s="34"/>
      <c r="F204" s="35"/>
      <c r="G204" s="11"/>
      <c r="H204" s="11"/>
      <c r="I204" s="11"/>
      <c r="J204" s="14"/>
    </row>
    <row r="205" spans="1:10" ht="15" customHeight="1" hidden="1" outlineLevel="3">
      <c r="A205" s="28"/>
      <c r="B205" s="30"/>
      <c r="C205" s="30"/>
      <c r="D205" s="33"/>
      <c r="E205" s="34" t="s">
        <v>1095</v>
      </c>
      <c r="F205" s="54">
        <v>0.5</v>
      </c>
      <c r="G205" s="11"/>
      <c r="H205" s="11"/>
      <c r="I205" s="11"/>
      <c r="J205" s="14"/>
    </row>
    <row r="206" spans="1:10" ht="15" customHeight="1" hidden="1" outlineLevel="3">
      <c r="A206" s="28"/>
      <c r="B206" s="30"/>
      <c r="C206" s="30"/>
      <c r="D206" s="33"/>
      <c r="E206" s="34" t="s">
        <v>1083</v>
      </c>
      <c r="F206" s="35">
        <v>3</v>
      </c>
      <c r="G206" s="11"/>
      <c r="H206" s="11"/>
      <c r="I206" s="11"/>
      <c r="J206" s="14"/>
    </row>
    <row r="207" spans="1:10" ht="15" customHeight="1" hidden="1" outlineLevel="3">
      <c r="A207" s="28"/>
      <c r="B207" s="30"/>
      <c r="C207" s="30"/>
      <c r="D207" s="33"/>
      <c r="E207" s="34" t="s">
        <v>1096</v>
      </c>
      <c r="F207" s="35">
        <v>2</v>
      </c>
      <c r="G207" s="11"/>
      <c r="H207" s="11"/>
      <c r="I207" s="11"/>
      <c r="J207" s="14"/>
    </row>
    <row r="208" spans="1:10" ht="15" customHeight="1" hidden="1" outlineLevel="3">
      <c r="A208" s="28"/>
      <c r="B208" s="30"/>
      <c r="C208" s="30"/>
      <c r="D208" s="33"/>
      <c r="E208" s="34" t="s">
        <v>1097</v>
      </c>
      <c r="F208" s="35">
        <v>3</v>
      </c>
      <c r="G208" s="11"/>
      <c r="H208" s="11"/>
      <c r="I208" s="11"/>
      <c r="J208" s="14"/>
    </row>
    <row r="209" spans="1:10" ht="15" customHeight="1" hidden="1" outlineLevel="3">
      <c r="A209" s="28"/>
      <c r="B209" s="30"/>
      <c r="C209" s="30"/>
      <c r="D209" s="33"/>
      <c r="E209" s="34" t="s">
        <v>1098</v>
      </c>
      <c r="F209" s="35">
        <v>4</v>
      </c>
      <c r="G209" s="11"/>
      <c r="H209" s="11"/>
      <c r="I209" s="11"/>
      <c r="J209" s="14"/>
    </row>
    <row r="210" spans="1:10" ht="15" customHeight="1" hidden="1" outlineLevel="3">
      <c r="A210" s="28"/>
      <c r="B210" s="30"/>
      <c r="C210" s="30"/>
      <c r="D210" s="33"/>
      <c r="E210" s="34" t="s">
        <v>1099</v>
      </c>
      <c r="F210" s="35">
        <v>4</v>
      </c>
      <c r="G210" s="11"/>
      <c r="H210" s="11"/>
      <c r="I210" s="11"/>
      <c r="J210" s="14"/>
    </row>
    <row r="211" spans="1:10" ht="12.75" hidden="1" outlineLevel="1" collapsed="1">
      <c r="A211" s="28"/>
      <c r="B211" s="29" t="s">
        <v>1100</v>
      </c>
      <c r="C211" s="29"/>
      <c r="G211" s="11"/>
      <c r="H211" s="11"/>
      <c r="I211" s="11"/>
      <c r="J211" s="14"/>
    </row>
    <row r="212" spans="1:10" ht="15" customHeight="1" hidden="1" outlineLevel="2">
      <c r="A212" s="28"/>
      <c r="B212" s="30"/>
      <c r="C212" s="30"/>
      <c r="D212" s="33" t="s">
        <v>1101</v>
      </c>
      <c r="E212" s="34"/>
      <c r="F212" s="35"/>
      <c r="G212" s="11"/>
      <c r="H212" s="11"/>
      <c r="I212" s="11"/>
      <c r="J212" s="14"/>
    </row>
    <row r="213" spans="1:10" ht="15" customHeight="1" hidden="1" outlineLevel="2">
      <c r="A213" s="28"/>
      <c r="B213" s="30"/>
      <c r="C213" s="30"/>
      <c r="D213" s="33"/>
      <c r="E213" s="34" t="s">
        <v>1102</v>
      </c>
      <c r="F213" s="35">
        <v>5000</v>
      </c>
      <c r="G213" s="11"/>
      <c r="H213" s="11"/>
      <c r="I213" s="11"/>
      <c r="J213" s="14"/>
    </row>
    <row r="214" spans="1:10" ht="15" customHeight="1" hidden="1" outlineLevel="2">
      <c r="A214" s="28"/>
      <c r="B214" s="30"/>
      <c r="C214" s="30"/>
      <c r="D214" s="33"/>
      <c r="E214" s="34" t="s">
        <v>1103</v>
      </c>
      <c r="F214" s="56">
        <v>0.25</v>
      </c>
      <c r="G214" s="11"/>
      <c r="H214" s="11"/>
      <c r="I214" s="11"/>
      <c r="J214" s="14"/>
    </row>
    <row r="215" spans="1:10" ht="15" customHeight="1" hidden="1" outlineLevel="2">
      <c r="A215" s="28"/>
      <c r="B215" s="30"/>
      <c r="C215" s="30"/>
      <c r="D215" s="33"/>
      <c r="E215" s="34" t="s">
        <v>1104</v>
      </c>
      <c r="F215" s="56">
        <v>0.5</v>
      </c>
      <c r="G215" s="11"/>
      <c r="H215" s="11"/>
      <c r="I215" s="11"/>
      <c r="J215" s="14"/>
    </row>
    <row r="216" spans="1:10" ht="15" customHeight="1" hidden="1" outlineLevel="2">
      <c r="A216" s="28"/>
      <c r="B216" s="30"/>
      <c r="C216" s="30"/>
      <c r="D216" s="33"/>
      <c r="E216" s="57" t="s">
        <v>1105</v>
      </c>
      <c r="F216" s="58">
        <v>0.25</v>
      </c>
      <c r="G216" s="11"/>
      <c r="H216" s="11"/>
      <c r="I216" s="11"/>
      <c r="J216" s="14"/>
    </row>
    <row r="217" spans="1:10" ht="15" customHeight="1" hidden="1" outlineLevel="2">
      <c r="A217" s="28"/>
      <c r="B217" s="30"/>
      <c r="C217" s="30"/>
      <c r="D217" s="33"/>
      <c r="E217" s="34" t="s">
        <v>1106</v>
      </c>
      <c r="F217" s="35">
        <v>8</v>
      </c>
      <c r="G217" s="11"/>
      <c r="H217" s="11"/>
      <c r="I217" s="11"/>
      <c r="J217" s="14"/>
    </row>
    <row r="218" spans="1:10" ht="15" customHeight="1" hidden="1" outlineLevel="2">
      <c r="A218" s="28"/>
      <c r="B218" s="30"/>
      <c r="C218" s="30"/>
      <c r="D218" s="33"/>
      <c r="E218" s="34"/>
      <c r="F218" s="35"/>
      <c r="G218" s="11"/>
      <c r="H218" s="11"/>
      <c r="I218" s="11"/>
      <c r="J218" s="14"/>
    </row>
    <row r="219" spans="1:10" ht="15" customHeight="1" hidden="1" outlineLevel="2">
      <c r="A219" s="28"/>
      <c r="B219" s="30"/>
      <c r="C219" s="30"/>
      <c r="D219" s="33" t="s">
        <v>1107</v>
      </c>
      <c r="E219" s="34"/>
      <c r="F219" s="35"/>
      <c r="G219" s="11"/>
      <c r="H219" s="11"/>
      <c r="I219" s="11"/>
      <c r="J219" s="14"/>
    </row>
    <row r="220" spans="1:10" ht="15" customHeight="1" hidden="1" outlineLevel="2">
      <c r="A220" s="28"/>
      <c r="B220" s="30"/>
      <c r="C220" s="30"/>
      <c r="D220" s="33"/>
      <c r="E220" s="34" t="s">
        <v>1108</v>
      </c>
      <c r="F220" s="35">
        <v>12</v>
      </c>
      <c r="G220" s="11"/>
      <c r="H220" s="11"/>
      <c r="I220" s="11"/>
      <c r="J220" s="14"/>
    </row>
    <row r="221" spans="1:10" ht="15" customHeight="1" hidden="1" outlineLevel="2">
      <c r="A221" s="28"/>
      <c r="B221" s="30"/>
      <c r="C221" s="30"/>
      <c r="D221" s="33"/>
      <c r="E221" s="34" t="s">
        <v>1109</v>
      </c>
      <c r="F221" s="35">
        <v>22</v>
      </c>
      <c r="G221" s="11"/>
      <c r="H221" s="11"/>
      <c r="I221" s="11"/>
      <c r="J221" s="14"/>
    </row>
    <row r="222" spans="1:10" ht="15" customHeight="1" hidden="1" outlineLevel="2">
      <c r="A222" s="28"/>
      <c r="B222" s="30"/>
      <c r="C222" s="30"/>
      <c r="D222" s="33"/>
      <c r="E222" s="34" t="s">
        <v>1110</v>
      </c>
      <c r="F222" s="35">
        <f>F220*F221</f>
        <v>264</v>
      </c>
      <c r="G222" s="11"/>
      <c r="H222" s="11"/>
      <c r="I222" s="11"/>
      <c r="J222" s="14"/>
    </row>
    <row r="223" spans="1:10" ht="15" customHeight="1" hidden="1" outlineLevel="2">
      <c r="A223" s="28"/>
      <c r="B223" s="30"/>
      <c r="C223" s="30"/>
      <c r="D223" s="33"/>
      <c r="E223" s="34"/>
      <c r="F223" s="35"/>
      <c r="G223" s="11"/>
      <c r="H223" s="11"/>
      <c r="I223" s="11"/>
      <c r="J223" s="14"/>
    </row>
    <row r="224" spans="1:10" ht="15" customHeight="1" hidden="1" outlineLevel="2">
      <c r="A224" s="28"/>
      <c r="B224" s="30"/>
      <c r="C224" s="30"/>
      <c r="D224" s="33" t="s">
        <v>1111</v>
      </c>
      <c r="E224" s="34"/>
      <c r="F224" s="35"/>
      <c r="G224" s="11"/>
      <c r="H224" s="11"/>
      <c r="I224" s="11"/>
      <c r="J224" s="14"/>
    </row>
    <row r="225" spans="1:10" ht="15" customHeight="1" hidden="1" outlineLevel="2">
      <c r="A225" s="28"/>
      <c r="B225" s="30"/>
      <c r="C225" s="30"/>
      <c r="D225" s="33"/>
      <c r="E225" s="34" t="s">
        <v>1112</v>
      </c>
      <c r="F225" s="35">
        <v>30</v>
      </c>
      <c r="G225" s="11"/>
      <c r="H225" s="11"/>
      <c r="I225" s="11"/>
      <c r="J225" s="14"/>
    </row>
    <row r="226" spans="1:10" ht="15" customHeight="1" hidden="1" outlineLevel="2">
      <c r="A226" s="28"/>
      <c r="B226" s="30"/>
      <c r="C226" s="30"/>
      <c r="D226" s="33"/>
      <c r="E226" s="34" t="s">
        <v>1113</v>
      </c>
      <c r="F226" s="35">
        <v>2</v>
      </c>
      <c r="G226" s="11"/>
      <c r="H226" s="11"/>
      <c r="I226" s="11"/>
      <c r="J226" s="14"/>
    </row>
    <row r="227" spans="1:10" ht="12.75" hidden="1" outlineLevel="1" collapsed="1">
      <c r="A227" s="28"/>
      <c r="B227" s="29" t="s">
        <v>1114</v>
      </c>
      <c r="C227" s="29"/>
      <c r="G227" s="11"/>
      <c r="H227" s="11"/>
      <c r="I227" s="11"/>
      <c r="J227" s="14"/>
    </row>
    <row r="228" spans="1:10" ht="15" customHeight="1" hidden="1" outlineLevel="2">
      <c r="A228" s="28"/>
      <c r="B228" s="30"/>
      <c r="C228" s="30"/>
      <c r="D228" s="33" t="s">
        <v>1066</v>
      </c>
      <c r="E228" s="34"/>
      <c r="F228" s="35"/>
      <c r="G228" s="11"/>
      <c r="H228" s="11"/>
      <c r="I228" s="11"/>
      <c r="J228" s="14"/>
    </row>
    <row r="229" spans="1:10" ht="15" customHeight="1" hidden="1" outlineLevel="2">
      <c r="A229" s="28"/>
      <c r="B229" s="30"/>
      <c r="C229" s="30"/>
      <c r="D229" s="33"/>
      <c r="E229" s="59" t="s">
        <v>1066</v>
      </c>
      <c r="F229" s="35">
        <v>1000</v>
      </c>
      <c r="G229" s="11"/>
      <c r="H229" s="11"/>
      <c r="I229" s="11"/>
      <c r="J229" s="14"/>
    </row>
    <row r="230" spans="1:10" ht="15" customHeight="1" hidden="1" outlineLevel="2">
      <c r="A230" s="28"/>
      <c r="B230" s="30"/>
      <c r="C230" s="30"/>
      <c r="D230" s="33"/>
      <c r="E230" s="59" t="s">
        <v>1115</v>
      </c>
      <c r="F230" s="56">
        <v>0.2</v>
      </c>
      <c r="G230" s="11"/>
      <c r="H230" s="11"/>
      <c r="I230" s="11"/>
      <c r="J230" s="14"/>
    </row>
    <row r="231" spans="1:10" ht="15" customHeight="1" hidden="1" outlineLevel="2">
      <c r="A231" s="28"/>
      <c r="B231" s="30"/>
      <c r="C231" s="30"/>
      <c r="D231" s="33"/>
      <c r="E231" s="59" t="s">
        <v>1116</v>
      </c>
      <c r="F231" s="56">
        <v>0.25</v>
      </c>
      <c r="G231" s="11"/>
      <c r="H231" s="11"/>
      <c r="I231" s="11"/>
      <c r="J231" s="14"/>
    </row>
    <row r="232" spans="1:10" ht="15" customHeight="1" hidden="1" outlineLevel="2">
      <c r="A232" s="28"/>
      <c r="B232" s="30"/>
      <c r="C232" s="30"/>
      <c r="D232" s="33"/>
      <c r="E232" s="59" t="s">
        <v>1117</v>
      </c>
      <c r="F232" s="35">
        <v>3</v>
      </c>
      <c r="G232" s="11"/>
      <c r="H232" s="11"/>
      <c r="I232" s="11"/>
      <c r="J232" s="14"/>
    </row>
    <row r="233" spans="1:10" ht="15" customHeight="1" hidden="1" outlineLevel="2">
      <c r="A233" s="28"/>
      <c r="B233" s="30"/>
      <c r="C233" s="30"/>
      <c r="D233" s="33" t="s">
        <v>1118</v>
      </c>
      <c r="E233" s="59"/>
      <c r="F233" s="35"/>
      <c r="G233" s="11"/>
      <c r="H233" s="11"/>
      <c r="I233" s="11"/>
      <c r="J233" s="14"/>
    </row>
    <row r="234" spans="1:10" ht="15" customHeight="1" hidden="1" outlineLevel="2">
      <c r="A234" s="28"/>
      <c r="B234" s="30"/>
      <c r="C234" s="30"/>
      <c r="D234" s="33"/>
      <c r="E234" s="59" t="s">
        <v>1119</v>
      </c>
      <c r="F234" s="54">
        <v>1</v>
      </c>
      <c r="G234" s="11"/>
      <c r="H234" s="11"/>
      <c r="I234" s="11"/>
      <c r="J234" s="14"/>
    </row>
    <row r="235" spans="1:10" ht="15" customHeight="1" hidden="1" outlineLevel="2">
      <c r="A235" s="28"/>
      <c r="B235" s="30"/>
      <c r="C235" s="30"/>
      <c r="D235" s="34"/>
      <c r="E235" s="59" t="s">
        <v>1120</v>
      </c>
      <c r="F235" s="54">
        <v>0.8</v>
      </c>
      <c r="G235" s="11"/>
      <c r="H235" s="11"/>
      <c r="I235" s="11"/>
      <c r="J235" s="14"/>
    </row>
    <row r="236" spans="1:10" ht="15" customHeight="1" hidden="1" outlineLevel="2">
      <c r="A236" s="28"/>
      <c r="B236" s="30"/>
      <c r="C236" s="30"/>
      <c r="D236" s="33"/>
      <c r="E236" s="59" t="s">
        <v>1121</v>
      </c>
      <c r="F236" s="54">
        <v>0.25</v>
      </c>
      <c r="G236" s="11"/>
      <c r="H236" s="11"/>
      <c r="I236" s="11"/>
      <c r="J236" s="14"/>
    </row>
    <row r="237" spans="1:10" ht="15" customHeight="1" hidden="1" outlineLevel="2">
      <c r="A237" s="28"/>
      <c r="B237" s="30"/>
      <c r="C237" s="30"/>
      <c r="D237" s="33"/>
      <c r="E237" s="60" t="s">
        <v>1122</v>
      </c>
      <c r="F237" s="35">
        <v>2</v>
      </c>
      <c r="G237" s="11"/>
      <c r="H237" s="11"/>
      <c r="I237" s="11"/>
      <c r="J237" s="14"/>
    </row>
    <row r="238" spans="1:10" ht="15" customHeight="1" hidden="1" outlineLevel="2">
      <c r="A238" s="28"/>
      <c r="B238" s="30"/>
      <c r="C238" s="30"/>
      <c r="D238" s="33" t="s">
        <v>1123</v>
      </c>
      <c r="E238" s="59"/>
      <c r="F238" s="35"/>
      <c r="G238" s="11"/>
      <c r="H238" s="11"/>
      <c r="I238" s="11"/>
      <c r="J238" s="14"/>
    </row>
    <row r="239" spans="1:10" ht="15" customHeight="1" hidden="1" outlineLevel="2">
      <c r="A239" s="28"/>
      <c r="B239" s="30"/>
      <c r="C239" s="30"/>
      <c r="D239" s="33"/>
      <c r="E239" s="59" t="s">
        <v>1124</v>
      </c>
      <c r="F239" s="35">
        <v>3</v>
      </c>
      <c r="G239" s="11"/>
      <c r="H239" s="11"/>
      <c r="I239" s="11"/>
      <c r="J239" s="14"/>
    </row>
    <row r="240" spans="1:10" ht="15" customHeight="1" hidden="1" outlineLevel="2">
      <c r="A240" s="28"/>
      <c r="B240" s="30"/>
      <c r="C240" s="30"/>
      <c r="D240" s="33"/>
      <c r="E240" s="59" t="s">
        <v>1125</v>
      </c>
      <c r="F240" s="35">
        <v>4</v>
      </c>
      <c r="G240" s="11"/>
      <c r="H240" s="11"/>
      <c r="I240" s="11"/>
      <c r="J240" s="14"/>
    </row>
    <row r="241" spans="1:10" ht="15" customHeight="1" hidden="1" outlineLevel="2">
      <c r="A241" s="28"/>
      <c r="B241" s="30"/>
      <c r="C241" s="30"/>
      <c r="D241" s="33"/>
      <c r="E241" s="59" t="s">
        <v>1126</v>
      </c>
      <c r="F241" s="35">
        <v>2</v>
      </c>
      <c r="G241" s="11"/>
      <c r="H241" s="11"/>
      <c r="I241" s="11"/>
      <c r="J241" s="14"/>
    </row>
    <row r="242" spans="1:10" ht="15" customHeight="1" hidden="1" outlineLevel="2">
      <c r="A242" s="28"/>
      <c r="B242" s="30"/>
      <c r="C242" s="30"/>
      <c r="D242" s="33"/>
      <c r="E242" s="59" t="s">
        <v>1127</v>
      </c>
      <c r="F242" s="35">
        <v>3</v>
      </c>
      <c r="G242" s="11"/>
      <c r="H242" s="11"/>
      <c r="I242" s="11"/>
      <c r="J242" s="14"/>
    </row>
    <row r="243" spans="1:10" ht="15" customHeight="1" hidden="1" outlineLevel="2">
      <c r="A243" s="28"/>
      <c r="B243" s="30"/>
      <c r="C243" s="30"/>
      <c r="D243" s="33"/>
      <c r="E243" s="59" t="s">
        <v>1128</v>
      </c>
      <c r="F243" s="35">
        <v>4</v>
      </c>
      <c r="G243" s="11"/>
      <c r="H243" s="11"/>
      <c r="I243" s="11"/>
      <c r="J243" s="14"/>
    </row>
    <row r="244" spans="1:10" ht="15" customHeight="1" hidden="1" outlineLevel="2">
      <c r="A244" s="28"/>
      <c r="B244" s="30"/>
      <c r="C244" s="30"/>
      <c r="D244" s="33"/>
      <c r="E244" s="59" t="s">
        <v>1129</v>
      </c>
      <c r="F244" s="35">
        <v>1</v>
      </c>
      <c r="G244" s="11"/>
      <c r="H244" s="11"/>
      <c r="I244" s="11"/>
      <c r="J244" s="14"/>
    </row>
    <row r="245" spans="1:10" ht="15" customHeight="1" hidden="1" outlineLevel="2">
      <c r="A245" s="28"/>
      <c r="B245" s="30"/>
      <c r="C245" s="30"/>
      <c r="D245" s="33"/>
      <c r="E245" s="59" t="s">
        <v>1130</v>
      </c>
      <c r="F245" s="35">
        <v>2</v>
      </c>
      <c r="G245" s="11"/>
      <c r="H245" s="11"/>
      <c r="I245" s="11"/>
      <c r="J245" s="14"/>
    </row>
    <row r="246" spans="1:10" ht="15" customHeight="1" hidden="1" outlineLevel="2">
      <c r="A246" s="28"/>
      <c r="B246" s="30"/>
      <c r="C246" s="30"/>
      <c r="D246" s="33"/>
      <c r="E246" s="59" t="s">
        <v>1131</v>
      </c>
      <c r="F246" s="35">
        <v>1</v>
      </c>
      <c r="G246" s="11"/>
      <c r="H246" s="11"/>
      <c r="I246" s="11"/>
      <c r="J246" s="14"/>
    </row>
    <row r="247" spans="1:10" ht="15" customHeight="1" hidden="1" outlineLevel="2">
      <c r="A247" s="28"/>
      <c r="B247" s="30"/>
      <c r="C247" s="30"/>
      <c r="D247" s="33"/>
      <c r="E247" s="59" t="s">
        <v>1132</v>
      </c>
      <c r="F247" s="35">
        <v>1</v>
      </c>
      <c r="G247" s="11"/>
      <c r="H247" s="11"/>
      <c r="I247" s="11"/>
      <c r="J247" s="14"/>
    </row>
    <row r="248" spans="1:10" ht="15" customHeight="1" hidden="1" outlineLevel="2">
      <c r="A248" s="28"/>
      <c r="B248" s="30"/>
      <c r="C248" s="30"/>
      <c r="D248" s="33"/>
      <c r="E248" s="59" t="s">
        <v>1133</v>
      </c>
      <c r="F248" s="35">
        <v>1</v>
      </c>
      <c r="G248" s="11"/>
      <c r="H248" s="11"/>
      <c r="I248" s="11"/>
      <c r="J248" s="14"/>
    </row>
    <row r="249" spans="1:10" ht="15" customHeight="1" hidden="1" outlineLevel="2">
      <c r="A249" s="28"/>
      <c r="B249" s="30"/>
      <c r="C249" s="30"/>
      <c r="D249" s="33" t="s">
        <v>1134</v>
      </c>
      <c r="E249" s="59"/>
      <c r="F249" s="35"/>
      <c r="G249" s="11"/>
      <c r="H249" s="11"/>
      <c r="I249" s="11"/>
      <c r="J249" s="14"/>
    </row>
    <row r="250" spans="1:10" ht="15" customHeight="1" hidden="1" outlineLevel="2">
      <c r="A250" s="28"/>
      <c r="B250" s="30"/>
      <c r="C250" s="30"/>
      <c r="D250" s="33"/>
      <c r="E250" s="59" t="s">
        <v>1135</v>
      </c>
      <c r="F250" s="35">
        <v>5</v>
      </c>
      <c r="G250" s="11"/>
      <c r="H250" s="11"/>
      <c r="I250" s="11"/>
      <c r="J250" s="14"/>
    </row>
    <row r="251" spans="1:10" ht="15" customHeight="1" hidden="1" outlineLevel="2">
      <c r="A251" s="28"/>
      <c r="B251" s="30"/>
      <c r="C251" s="30"/>
      <c r="D251" s="33" t="s">
        <v>1136</v>
      </c>
      <c r="E251" s="59"/>
      <c r="F251" s="35"/>
      <c r="G251" s="11"/>
      <c r="H251" s="11"/>
      <c r="I251" s="11"/>
      <c r="J251" s="14"/>
    </row>
    <row r="252" spans="1:10" ht="15" customHeight="1" hidden="1" outlineLevel="2">
      <c r="A252" s="28"/>
      <c r="B252" s="30"/>
      <c r="C252" s="30"/>
      <c r="D252" s="33"/>
      <c r="E252" s="59" t="s">
        <v>1137</v>
      </c>
      <c r="F252" s="35">
        <v>50</v>
      </c>
      <c r="G252" s="11"/>
      <c r="H252" s="11"/>
      <c r="I252" s="11"/>
      <c r="J252" s="14"/>
    </row>
    <row r="253" spans="1:10" ht="15" customHeight="1" hidden="1" outlineLevel="2">
      <c r="A253" s="28"/>
      <c r="B253" s="30"/>
      <c r="C253" s="30"/>
      <c r="D253" s="33"/>
      <c r="E253" s="59" t="s">
        <v>1138</v>
      </c>
      <c r="F253" s="61">
        <v>1</v>
      </c>
      <c r="G253" s="11"/>
      <c r="H253" s="11"/>
      <c r="I253" s="11"/>
      <c r="J253" s="14"/>
    </row>
    <row r="254" spans="1:10" ht="15" customHeight="1" hidden="1" outlineLevel="2">
      <c r="A254" s="28"/>
      <c r="B254" s="30"/>
      <c r="C254" s="30"/>
      <c r="D254" s="33"/>
      <c r="E254" s="59" t="s">
        <v>1139</v>
      </c>
      <c r="F254" s="35">
        <v>20</v>
      </c>
      <c r="G254" s="11"/>
      <c r="H254" s="11"/>
      <c r="I254" s="11"/>
      <c r="J254" s="14"/>
    </row>
    <row r="255" spans="1:10" ht="15" customHeight="1" hidden="1" outlineLevel="2">
      <c r="A255" s="28"/>
      <c r="B255" s="30"/>
      <c r="C255" s="30"/>
      <c r="D255" s="33" t="s">
        <v>1140</v>
      </c>
      <c r="E255" s="59"/>
      <c r="F255" s="35"/>
      <c r="G255" s="11"/>
      <c r="H255" s="11"/>
      <c r="I255" s="11"/>
      <c r="J255" s="14"/>
    </row>
    <row r="256" spans="1:10" ht="15" customHeight="1" hidden="1" outlineLevel="2">
      <c r="A256" s="28"/>
      <c r="B256" s="30"/>
      <c r="C256" s="30"/>
      <c r="D256" s="33"/>
      <c r="E256" s="59" t="s">
        <v>1141</v>
      </c>
      <c r="F256" s="54">
        <v>1</v>
      </c>
      <c r="G256" s="11"/>
      <c r="H256" s="11"/>
      <c r="I256" s="11"/>
      <c r="J256" s="14"/>
    </row>
    <row r="257" spans="1:10" ht="15" customHeight="1" hidden="1" outlineLevel="2">
      <c r="A257" s="28"/>
      <c r="B257" s="30"/>
      <c r="C257" s="30"/>
      <c r="D257" s="33"/>
      <c r="E257" s="59" t="s">
        <v>1142</v>
      </c>
      <c r="F257" s="62">
        <v>1</v>
      </c>
      <c r="G257" s="11"/>
      <c r="H257" s="11"/>
      <c r="I257" s="11"/>
      <c r="J257" s="14"/>
    </row>
    <row r="258" spans="1:10" ht="15" customHeight="1" hidden="1" outlineLevel="2">
      <c r="A258" s="28"/>
      <c r="B258" s="30"/>
      <c r="C258" s="30"/>
      <c r="D258" s="33"/>
      <c r="E258" s="59" t="s">
        <v>1143</v>
      </c>
      <c r="F258" s="35">
        <v>2</v>
      </c>
      <c r="G258" s="11"/>
      <c r="H258" s="11"/>
      <c r="I258" s="11"/>
      <c r="J258" s="14"/>
    </row>
    <row r="259" spans="1:10" ht="15" customHeight="1" hidden="1" outlineLevel="2">
      <c r="A259" s="28"/>
      <c r="B259" s="30"/>
      <c r="C259" s="30"/>
      <c r="D259" s="33"/>
      <c r="E259" s="59" t="s">
        <v>1148</v>
      </c>
      <c r="F259" s="35">
        <v>12</v>
      </c>
      <c r="G259" s="11"/>
      <c r="H259" s="11"/>
      <c r="I259" s="11"/>
      <c r="J259" s="14"/>
    </row>
    <row r="260" spans="1:10" ht="15" customHeight="1" hidden="1" outlineLevel="2">
      <c r="A260" s="28"/>
      <c r="B260" s="30"/>
      <c r="C260" s="30"/>
      <c r="D260" s="33"/>
      <c r="E260" s="59" t="s">
        <v>1149</v>
      </c>
      <c r="F260" s="35">
        <v>2</v>
      </c>
      <c r="G260" s="11"/>
      <c r="H260" s="11"/>
      <c r="I260" s="11"/>
      <c r="J260" s="14"/>
    </row>
    <row r="261" spans="1:10" ht="15" customHeight="1" hidden="1" outlineLevel="2">
      <c r="A261" s="28"/>
      <c r="B261" s="30"/>
      <c r="C261" s="30"/>
      <c r="D261" s="33"/>
      <c r="E261" s="59" t="s">
        <v>1150</v>
      </c>
      <c r="F261" s="35">
        <v>2</v>
      </c>
      <c r="G261" s="11"/>
      <c r="H261" s="11"/>
      <c r="I261" s="11"/>
      <c r="J261" s="14"/>
    </row>
    <row r="262" spans="1:10" ht="15" customHeight="1" hidden="1" outlineLevel="2">
      <c r="A262" s="28"/>
      <c r="B262" s="30"/>
      <c r="C262" s="30"/>
      <c r="D262" s="33"/>
      <c r="E262" s="59" t="s">
        <v>1151</v>
      </c>
      <c r="F262" s="35">
        <v>1</v>
      </c>
      <c r="G262" s="11"/>
      <c r="H262" s="11"/>
      <c r="I262" s="11"/>
      <c r="J262" s="14"/>
    </row>
    <row r="263" spans="1:10" ht="15" customHeight="1" hidden="1" outlineLevel="2">
      <c r="A263" s="28"/>
      <c r="B263" s="30"/>
      <c r="C263" s="30"/>
      <c r="D263" s="33"/>
      <c r="E263" s="59" t="s">
        <v>1152</v>
      </c>
      <c r="F263" s="35">
        <v>1</v>
      </c>
      <c r="G263" s="11"/>
      <c r="H263" s="11"/>
      <c r="I263" s="11"/>
      <c r="J263" s="14"/>
    </row>
    <row r="264" spans="1:10" ht="15" customHeight="1" hidden="1" outlineLevel="2">
      <c r="A264" s="28"/>
      <c r="B264" s="30"/>
      <c r="C264" s="30"/>
      <c r="D264" s="33"/>
      <c r="E264" s="59" t="s">
        <v>1153</v>
      </c>
      <c r="F264" s="35">
        <v>1</v>
      </c>
      <c r="G264" s="11"/>
      <c r="H264" s="11"/>
      <c r="I264" s="11"/>
      <c r="J264" s="14"/>
    </row>
    <row r="265" spans="1:10" ht="15" customHeight="1" hidden="1" outlineLevel="2">
      <c r="A265" s="28"/>
      <c r="B265" s="30"/>
      <c r="C265" s="30"/>
      <c r="D265" s="33"/>
      <c r="E265" s="59" t="s">
        <v>1154</v>
      </c>
      <c r="F265" s="35">
        <v>1</v>
      </c>
      <c r="G265" s="11"/>
      <c r="H265" s="11"/>
      <c r="I265" s="11"/>
      <c r="J265" s="14"/>
    </row>
    <row r="266" spans="1:10" ht="15" customHeight="1" hidden="1" outlineLevel="2">
      <c r="A266" s="28"/>
      <c r="B266" s="30"/>
      <c r="C266" s="30"/>
      <c r="D266" s="33"/>
      <c r="E266" s="59" t="s">
        <v>1155</v>
      </c>
      <c r="F266" s="35">
        <v>1</v>
      </c>
      <c r="G266" s="11"/>
      <c r="H266" s="11"/>
      <c r="I266" s="11"/>
      <c r="J266" s="14"/>
    </row>
    <row r="267" spans="1:10" ht="15" customHeight="1" hidden="1" outlineLevel="2">
      <c r="A267" s="28"/>
      <c r="B267" s="30"/>
      <c r="C267" s="30"/>
      <c r="D267" s="33"/>
      <c r="E267" s="59" t="s">
        <v>1156</v>
      </c>
      <c r="F267" s="35">
        <v>1</v>
      </c>
      <c r="G267" s="11"/>
      <c r="H267" s="11"/>
      <c r="I267" s="11"/>
      <c r="J267" s="14"/>
    </row>
    <row r="268" spans="1:10" ht="12.75" hidden="1" outlineLevel="1" collapsed="1">
      <c r="A268" s="28"/>
      <c r="B268" s="29" t="s">
        <v>1157</v>
      </c>
      <c r="C268" s="29"/>
      <c r="G268" s="11"/>
      <c r="H268" s="11"/>
      <c r="I268" s="11"/>
      <c r="J268" s="14"/>
    </row>
    <row r="269" spans="1:10" ht="15" customHeight="1" hidden="1" outlineLevel="2">
      <c r="A269" s="28"/>
      <c r="B269" s="30"/>
      <c r="C269" s="30"/>
      <c r="D269" s="33" t="s">
        <v>1066</v>
      </c>
      <c r="E269" s="34"/>
      <c r="F269" s="35"/>
      <c r="G269" s="11"/>
      <c r="H269" s="11"/>
      <c r="I269" s="11"/>
      <c r="J269" s="14"/>
    </row>
    <row r="270" spans="1:10" ht="15" customHeight="1" hidden="1" outlineLevel="2">
      <c r="A270" s="28"/>
      <c r="B270" s="30"/>
      <c r="C270" s="30"/>
      <c r="D270" s="33"/>
      <c r="E270" s="34" t="s">
        <v>1066</v>
      </c>
      <c r="F270" s="35">
        <v>1000</v>
      </c>
      <c r="G270" s="11"/>
      <c r="H270" s="11"/>
      <c r="I270" s="11"/>
      <c r="J270" s="14"/>
    </row>
    <row r="271" spans="1:10" ht="15" customHeight="1" hidden="1" outlineLevel="2">
      <c r="A271" s="28"/>
      <c r="B271" s="30"/>
      <c r="C271" s="30"/>
      <c r="D271" s="33"/>
      <c r="E271" s="34" t="s">
        <v>1158</v>
      </c>
      <c r="F271" s="56">
        <v>0.6</v>
      </c>
      <c r="G271" s="11"/>
      <c r="H271" s="11"/>
      <c r="I271" s="11"/>
      <c r="J271" s="14"/>
    </row>
    <row r="272" spans="1:10" ht="15" customHeight="1" hidden="1" outlineLevel="2">
      <c r="A272" s="28"/>
      <c r="B272" s="30"/>
      <c r="C272" s="30"/>
      <c r="D272" s="33"/>
      <c r="E272" s="34" t="s">
        <v>1159</v>
      </c>
      <c r="F272" s="56">
        <v>0.3</v>
      </c>
      <c r="G272" s="11"/>
      <c r="H272" s="11"/>
      <c r="I272" s="11"/>
      <c r="J272" s="14"/>
    </row>
    <row r="273" spans="1:10" ht="15" customHeight="1" hidden="1" outlineLevel="2">
      <c r="A273" s="28"/>
      <c r="B273" s="30"/>
      <c r="C273" s="30"/>
      <c r="D273" s="33" t="s">
        <v>1160</v>
      </c>
      <c r="E273" s="34"/>
      <c r="F273" s="35"/>
      <c r="G273" s="11"/>
      <c r="H273" s="11"/>
      <c r="I273" s="11"/>
      <c r="J273" s="14"/>
    </row>
    <row r="274" spans="1:10" ht="15" customHeight="1" hidden="1" outlineLevel="2">
      <c r="A274" s="28"/>
      <c r="B274" s="30"/>
      <c r="C274" s="30"/>
      <c r="D274" s="33"/>
      <c r="E274" s="34" t="s">
        <v>1161</v>
      </c>
      <c r="F274" s="49">
        <v>4</v>
      </c>
      <c r="G274" s="11"/>
      <c r="H274" s="11"/>
      <c r="I274" s="11"/>
      <c r="J274" s="14"/>
    </row>
    <row r="275" spans="1:10" ht="15" customHeight="1" hidden="1" outlineLevel="2">
      <c r="A275" s="28"/>
      <c r="B275" s="30"/>
      <c r="C275" s="30"/>
      <c r="D275" s="34"/>
      <c r="E275" s="34" t="s">
        <v>1162</v>
      </c>
      <c r="F275" s="49">
        <v>12</v>
      </c>
      <c r="G275" s="11"/>
      <c r="H275" s="11"/>
      <c r="I275" s="11"/>
      <c r="J275" s="14"/>
    </row>
    <row r="276" spans="1:10" ht="15" customHeight="1" hidden="1" outlineLevel="2">
      <c r="A276" s="28"/>
      <c r="B276" s="30"/>
      <c r="C276" s="30"/>
      <c r="D276" s="33" t="s">
        <v>1134</v>
      </c>
      <c r="E276" s="34"/>
      <c r="F276" s="49"/>
      <c r="G276" s="11"/>
      <c r="H276" s="11"/>
      <c r="I276" s="11"/>
      <c r="J276" s="14"/>
    </row>
    <row r="277" spans="1:10" ht="15" customHeight="1" hidden="1" outlineLevel="2">
      <c r="A277" s="28"/>
      <c r="B277" s="30"/>
      <c r="C277" s="30"/>
      <c r="D277" s="33"/>
      <c r="E277" s="34" t="s">
        <v>1135</v>
      </c>
      <c r="F277" s="35">
        <v>5</v>
      </c>
      <c r="G277" s="11"/>
      <c r="H277" s="11"/>
      <c r="I277" s="11"/>
      <c r="J277" s="14"/>
    </row>
    <row r="278" spans="1:10" ht="12.75" hidden="1" outlineLevel="1" collapsed="1">
      <c r="A278" s="28"/>
      <c r="B278" s="29" t="s">
        <v>1163</v>
      </c>
      <c r="C278" s="29"/>
      <c r="G278" s="11"/>
      <c r="H278" s="11"/>
      <c r="I278" s="11"/>
      <c r="J278" s="14"/>
    </row>
    <row r="279" spans="1:10" ht="15" customHeight="1" hidden="1" outlineLevel="2">
      <c r="A279" s="28"/>
      <c r="B279" s="30"/>
      <c r="C279" s="30"/>
      <c r="D279" s="63"/>
      <c r="E279" s="64" t="s">
        <v>1164</v>
      </c>
      <c r="F279" s="65" t="s">
        <v>1165</v>
      </c>
      <c r="G279" s="66" t="s">
        <v>1166</v>
      </c>
      <c r="H279" s="66" t="s">
        <v>1167</v>
      </c>
      <c r="I279" s="65" t="s">
        <v>1168</v>
      </c>
      <c r="J279" s="65" t="s">
        <v>1169</v>
      </c>
    </row>
    <row r="280" spans="1:10" ht="15" customHeight="1" hidden="1" outlineLevel="2">
      <c r="A280" s="28"/>
      <c r="B280" s="30"/>
      <c r="C280" s="30"/>
      <c r="E280" s="67" t="s">
        <v>1170</v>
      </c>
      <c r="F280" s="68">
        <v>50000</v>
      </c>
      <c r="G280" s="68">
        <v>100000</v>
      </c>
      <c r="H280" s="68">
        <v>100000</v>
      </c>
      <c r="I280" s="68">
        <v>5000</v>
      </c>
      <c r="J280" s="69">
        <v>2000</v>
      </c>
    </row>
    <row r="281" spans="1:10" ht="15" customHeight="1" hidden="1" outlineLevel="2">
      <c r="A281" s="28"/>
      <c r="B281" s="30"/>
      <c r="C281" s="30"/>
      <c r="E281" s="67" t="s">
        <v>1171</v>
      </c>
      <c r="F281" s="70">
        <v>52</v>
      </c>
      <c r="G281" s="70">
        <v>52</v>
      </c>
      <c r="H281" s="70">
        <v>52</v>
      </c>
      <c r="I281" s="70">
        <v>52</v>
      </c>
      <c r="J281" s="70">
        <v>52</v>
      </c>
    </row>
    <row r="282" spans="1:10" ht="29.25" customHeight="1" hidden="1" outlineLevel="2">
      <c r="A282" s="28"/>
      <c r="B282" s="30"/>
      <c r="C282" s="30"/>
      <c r="E282" s="67" t="s">
        <v>867</v>
      </c>
      <c r="F282" s="71">
        <v>2</v>
      </c>
      <c r="G282" s="71">
        <v>2</v>
      </c>
      <c r="H282" s="71">
        <v>2</v>
      </c>
      <c r="I282" s="71">
        <v>2</v>
      </c>
      <c r="J282" s="71">
        <v>2</v>
      </c>
    </row>
    <row r="283" spans="1:10" ht="29.25" customHeight="1" hidden="1" outlineLevel="2">
      <c r="A283" s="28"/>
      <c r="B283" s="30"/>
      <c r="C283" s="30"/>
      <c r="E283" s="67" t="s">
        <v>1172</v>
      </c>
      <c r="F283" s="71">
        <v>1</v>
      </c>
      <c r="G283" s="71">
        <v>1</v>
      </c>
      <c r="H283" s="71">
        <v>1</v>
      </c>
      <c r="I283" s="71">
        <v>1</v>
      </c>
      <c r="J283" s="71">
        <v>1</v>
      </c>
    </row>
    <row r="284" spans="1:10" ht="30.75" customHeight="1" hidden="1" outlineLevel="2">
      <c r="A284" s="28"/>
      <c r="B284" s="30"/>
      <c r="C284" s="30"/>
      <c r="E284" s="67" t="s">
        <v>868</v>
      </c>
      <c r="F284" s="71">
        <v>3</v>
      </c>
      <c r="G284" s="71">
        <v>3</v>
      </c>
      <c r="H284" s="71">
        <v>3</v>
      </c>
      <c r="I284" s="71">
        <v>3</v>
      </c>
      <c r="J284" s="71">
        <v>3</v>
      </c>
    </row>
    <row r="285" spans="1:10" ht="30" customHeight="1" hidden="1" outlineLevel="2">
      <c r="A285" s="28"/>
      <c r="B285" s="30"/>
      <c r="C285" s="30"/>
      <c r="E285" s="67" t="s">
        <v>869</v>
      </c>
      <c r="F285" s="71">
        <v>2</v>
      </c>
      <c r="G285" s="71">
        <v>2</v>
      </c>
      <c r="H285" s="71">
        <v>2</v>
      </c>
      <c r="I285" s="71">
        <v>2</v>
      </c>
      <c r="J285" s="71">
        <v>2</v>
      </c>
    </row>
    <row r="286" spans="1:10" ht="30" customHeight="1" hidden="1" outlineLevel="2">
      <c r="A286" s="28"/>
      <c r="B286" s="30"/>
      <c r="C286" s="30"/>
      <c r="E286" s="67" t="s">
        <v>870</v>
      </c>
      <c r="F286" s="71">
        <v>2</v>
      </c>
      <c r="G286" s="71">
        <v>2</v>
      </c>
      <c r="H286" s="71">
        <v>2</v>
      </c>
      <c r="I286" s="71">
        <v>2</v>
      </c>
      <c r="J286" s="71">
        <v>2</v>
      </c>
    </row>
    <row r="287" spans="1:10" ht="43.5" customHeight="1" hidden="1" outlineLevel="2">
      <c r="A287" s="28"/>
      <c r="B287" s="30"/>
      <c r="C287" s="30"/>
      <c r="E287" s="67" t="s">
        <v>871</v>
      </c>
      <c r="F287" s="72"/>
      <c r="G287" s="72"/>
      <c r="H287" s="72"/>
      <c r="I287" s="72"/>
      <c r="J287" s="73"/>
    </row>
    <row r="288" spans="1:10" ht="30" customHeight="1" hidden="1" outlineLevel="2">
      <c r="A288" s="28"/>
      <c r="B288" s="30"/>
      <c r="C288" s="30"/>
      <c r="E288" s="74" t="s">
        <v>872</v>
      </c>
      <c r="F288" s="75">
        <v>0</v>
      </c>
      <c r="G288" s="75">
        <v>0</v>
      </c>
      <c r="H288" s="75">
        <v>0</v>
      </c>
      <c r="I288" s="75">
        <v>0</v>
      </c>
      <c r="J288" s="75">
        <v>0</v>
      </c>
    </row>
    <row r="289" spans="1:10" ht="15" customHeight="1" hidden="1" outlineLevel="2">
      <c r="A289" s="28"/>
      <c r="B289" s="30"/>
      <c r="C289" s="30"/>
      <c r="E289" s="74" t="s">
        <v>873</v>
      </c>
      <c r="F289" s="75">
        <v>0</v>
      </c>
      <c r="G289" s="75">
        <v>0</v>
      </c>
      <c r="H289" s="75">
        <v>0</v>
      </c>
      <c r="I289" s="75">
        <v>0</v>
      </c>
      <c r="J289" s="75">
        <v>0</v>
      </c>
    </row>
    <row r="290" spans="1:10" ht="15" customHeight="1" hidden="1" outlineLevel="2">
      <c r="A290" s="28"/>
      <c r="B290" s="30"/>
      <c r="C290" s="30"/>
      <c r="E290" s="74" t="s">
        <v>874</v>
      </c>
      <c r="F290" s="75">
        <v>0</v>
      </c>
      <c r="G290" s="75">
        <v>0</v>
      </c>
      <c r="H290" s="75">
        <v>0</v>
      </c>
      <c r="I290" s="75">
        <v>0</v>
      </c>
      <c r="J290" s="75">
        <v>0</v>
      </c>
    </row>
    <row r="291" spans="1:10" ht="42.75" customHeight="1" hidden="1" outlineLevel="2">
      <c r="A291" s="28"/>
      <c r="B291" s="30"/>
      <c r="C291" s="30"/>
      <c r="E291" s="74" t="s">
        <v>875</v>
      </c>
      <c r="F291" s="76"/>
      <c r="G291" s="76"/>
      <c r="H291" s="76"/>
      <c r="I291" s="76"/>
      <c r="J291" s="73"/>
    </row>
    <row r="292" spans="1:10" ht="30.75" customHeight="1" hidden="1" outlineLevel="2">
      <c r="A292" s="28"/>
      <c r="B292" s="30"/>
      <c r="C292" s="30"/>
      <c r="E292" s="74" t="s">
        <v>876</v>
      </c>
      <c r="F292" s="75">
        <v>0</v>
      </c>
      <c r="G292" s="75">
        <v>0</v>
      </c>
      <c r="H292" s="75">
        <v>0</v>
      </c>
      <c r="I292" s="75">
        <v>0</v>
      </c>
      <c r="J292" s="75">
        <v>0</v>
      </c>
    </row>
    <row r="293" spans="1:10" ht="15" customHeight="1" hidden="1" outlineLevel="2">
      <c r="A293" s="28"/>
      <c r="B293" s="30"/>
      <c r="C293" s="30"/>
      <c r="E293" s="74" t="s">
        <v>877</v>
      </c>
      <c r="F293" s="75">
        <v>0</v>
      </c>
      <c r="G293" s="75">
        <v>0</v>
      </c>
      <c r="H293" s="75">
        <v>0</v>
      </c>
      <c r="I293" s="75">
        <v>0</v>
      </c>
      <c r="J293" s="75">
        <v>0</v>
      </c>
    </row>
    <row r="294" spans="1:10" ht="15" customHeight="1" hidden="1" outlineLevel="2">
      <c r="A294" s="28"/>
      <c r="B294" s="30"/>
      <c r="C294" s="30"/>
      <c r="E294" s="74" t="s">
        <v>878</v>
      </c>
      <c r="F294" s="75">
        <v>0</v>
      </c>
      <c r="G294" s="75">
        <v>0</v>
      </c>
      <c r="H294" s="75">
        <v>0</v>
      </c>
      <c r="I294" s="75">
        <v>0</v>
      </c>
      <c r="J294" s="75">
        <v>0</v>
      </c>
    </row>
    <row r="295" spans="1:10" ht="15" customHeight="1" hidden="1" outlineLevel="2">
      <c r="A295" s="28"/>
      <c r="B295" s="30"/>
      <c r="C295" s="30"/>
      <c r="E295" s="74" t="s">
        <v>879</v>
      </c>
      <c r="F295" s="75">
        <v>0</v>
      </c>
      <c r="G295" s="75">
        <v>0</v>
      </c>
      <c r="H295" s="75">
        <v>0</v>
      </c>
      <c r="I295" s="75">
        <v>0</v>
      </c>
      <c r="J295" s="75">
        <v>0</v>
      </c>
    </row>
    <row r="296" spans="1:10" ht="31.5" customHeight="1" hidden="1" outlineLevel="2">
      <c r="A296" s="28"/>
      <c r="B296" s="30"/>
      <c r="C296" s="30"/>
      <c r="E296" s="67" t="s">
        <v>880</v>
      </c>
      <c r="F296" s="75">
        <v>0</v>
      </c>
      <c r="G296" s="75">
        <v>0</v>
      </c>
      <c r="H296" s="75">
        <v>0</v>
      </c>
      <c r="I296" s="75">
        <v>0</v>
      </c>
      <c r="J296" s="75">
        <v>0</v>
      </c>
    </row>
    <row r="297" spans="1:10" ht="15" customHeight="1" hidden="1" outlineLevel="2">
      <c r="A297" s="28"/>
      <c r="B297" s="30"/>
      <c r="C297" s="30"/>
      <c r="E297" s="67" t="s">
        <v>1173</v>
      </c>
      <c r="F297" s="75">
        <v>0</v>
      </c>
      <c r="G297" s="75">
        <v>0</v>
      </c>
      <c r="H297" s="75">
        <v>0</v>
      </c>
      <c r="I297" s="75">
        <v>0</v>
      </c>
      <c r="J297" s="75">
        <v>500</v>
      </c>
    </row>
    <row r="298" spans="1:10" ht="15" customHeight="1" hidden="1" outlineLevel="2">
      <c r="A298" s="28"/>
      <c r="B298" s="30"/>
      <c r="C298" s="30"/>
      <c r="E298" s="77"/>
      <c r="F298" s="78"/>
      <c r="G298" s="78"/>
      <c r="H298" s="78"/>
      <c r="I298" s="78"/>
      <c r="J298" s="78"/>
    </row>
    <row r="299" spans="1:10" ht="12.75" customHeight="1" hidden="1" outlineLevel="2">
      <c r="A299" s="28"/>
      <c r="B299" s="30"/>
      <c r="C299" s="30"/>
      <c r="E299" s="74" t="s">
        <v>1174</v>
      </c>
      <c r="F299" s="78">
        <v>1</v>
      </c>
      <c r="G299" s="77"/>
      <c r="H299" s="77"/>
      <c r="I299" s="77"/>
      <c r="J299" s="77"/>
    </row>
    <row r="300" spans="1:10" ht="12.75" hidden="1" outlineLevel="1" collapsed="1">
      <c r="A300" s="28"/>
      <c r="B300" s="29" t="s">
        <v>1175</v>
      </c>
      <c r="C300" s="29"/>
      <c r="G300" s="11"/>
      <c r="H300" s="11"/>
      <c r="I300" s="11"/>
      <c r="J300" s="14"/>
    </row>
    <row r="301" spans="1:10" ht="15" customHeight="1" hidden="1" outlineLevel="2">
      <c r="A301" s="28"/>
      <c r="B301" s="30"/>
      <c r="C301" s="30"/>
      <c r="E301" s="79" t="s">
        <v>1164</v>
      </c>
      <c r="F301" s="80" t="s">
        <v>1165</v>
      </c>
      <c r="G301" s="81" t="s">
        <v>1176</v>
      </c>
      <c r="H301" s="81" t="s">
        <v>1167</v>
      </c>
      <c r="I301" s="80" t="s">
        <v>1168</v>
      </c>
      <c r="J301" s="80" t="s">
        <v>1169</v>
      </c>
    </row>
    <row r="302" spans="1:10" ht="15" customHeight="1" hidden="1" outlineLevel="2">
      <c r="A302" s="28"/>
      <c r="B302" s="30"/>
      <c r="C302" s="30"/>
      <c r="E302" s="82" t="s">
        <v>1170</v>
      </c>
      <c r="F302" s="83">
        <v>50000</v>
      </c>
      <c r="G302" s="83">
        <v>100000</v>
      </c>
      <c r="H302" s="83">
        <v>100000</v>
      </c>
      <c r="I302" s="83">
        <v>5000</v>
      </c>
      <c r="J302" s="84">
        <v>2000</v>
      </c>
    </row>
    <row r="303" spans="1:10" ht="15" customHeight="1" hidden="1" outlineLevel="2">
      <c r="A303" s="28"/>
      <c r="B303" s="30"/>
      <c r="C303" s="30"/>
      <c r="E303" s="82" t="s">
        <v>1171</v>
      </c>
      <c r="F303" s="85">
        <v>52</v>
      </c>
      <c r="G303" s="85">
        <v>52</v>
      </c>
      <c r="H303" s="85">
        <v>52</v>
      </c>
      <c r="I303" s="85">
        <v>52</v>
      </c>
      <c r="J303" s="84">
        <v>52</v>
      </c>
    </row>
    <row r="304" spans="1:10" ht="27.75" customHeight="1" hidden="1" outlineLevel="2">
      <c r="A304" s="28"/>
      <c r="B304" s="30"/>
      <c r="C304" s="30"/>
      <c r="E304" s="82" t="s">
        <v>881</v>
      </c>
      <c r="F304" s="85">
        <v>3</v>
      </c>
      <c r="G304" s="85">
        <v>3</v>
      </c>
      <c r="H304" s="85">
        <v>3</v>
      </c>
      <c r="I304" s="85">
        <v>3</v>
      </c>
      <c r="J304" s="84"/>
    </row>
    <row r="305" spans="1:10" ht="27.75" customHeight="1" hidden="1" outlineLevel="2">
      <c r="A305" s="28"/>
      <c r="B305" s="30"/>
      <c r="C305" s="30"/>
      <c r="E305" s="82" t="s">
        <v>1172</v>
      </c>
      <c r="F305" s="85">
        <v>1</v>
      </c>
      <c r="G305" s="85">
        <v>1</v>
      </c>
      <c r="H305" s="85">
        <v>1</v>
      </c>
      <c r="I305" s="85">
        <v>1</v>
      </c>
      <c r="J305" s="84"/>
    </row>
    <row r="306" spans="1:10" ht="27.75" customHeight="1" hidden="1" outlineLevel="2">
      <c r="A306" s="28"/>
      <c r="B306" s="30"/>
      <c r="C306" s="30"/>
      <c r="E306" s="82" t="s">
        <v>882</v>
      </c>
      <c r="F306" s="85">
        <v>10</v>
      </c>
      <c r="G306" s="85">
        <v>10</v>
      </c>
      <c r="H306" s="85">
        <v>10</v>
      </c>
      <c r="I306" s="85">
        <v>10</v>
      </c>
      <c r="J306" s="84"/>
    </row>
    <row r="307" spans="1:10" ht="28.5" customHeight="1" hidden="1" outlineLevel="2">
      <c r="A307" s="28"/>
      <c r="B307" s="30"/>
      <c r="C307" s="30"/>
      <c r="E307" s="82" t="s">
        <v>883</v>
      </c>
      <c r="F307" s="86"/>
      <c r="G307" s="86"/>
      <c r="H307" s="86"/>
      <c r="I307" s="86"/>
      <c r="J307" s="87"/>
    </row>
    <row r="308" spans="1:10" ht="15" customHeight="1" hidden="1" outlineLevel="2">
      <c r="A308" s="28"/>
      <c r="B308" s="30"/>
      <c r="C308" s="30"/>
      <c r="E308" s="82" t="s">
        <v>1177</v>
      </c>
      <c r="F308" s="85">
        <v>2</v>
      </c>
      <c r="G308" s="85">
        <v>2</v>
      </c>
      <c r="H308" s="85">
        <v>2</v>
      </c>
      <c r="I308" s="85">
        <v>2</v>
      </c>
      <c r="J308" s="84"/>
    </row>
    <row r="309" spans="1:10" ht="30" customHeight="1" hidden="1" outlineLevel="2">
      <c r="A309" s="28"/>
      <c r="B309" s="30"/>
      <c r="C309" s="30"/>
      <c r="E309" s="82" t="s">
        <v>1178</v>
      </c>
      <c r="F309" s="88">
        <v>6</v>
      </c>
      <c r="G309" s="88">
        <v>6</v>
      </c>
      <c r="H309" s="88">
        <v>6</v>
      </c>
      <c r="I309" s="88">
        <v>6</v>
      </c>
      <c r="J309" s="84"/>
    </row>
    <row r="310" spans="1:10" ht="29.25" customHeight="1" hidden="1" outlineLevel="2">
      <c r="A310" s="28"/>
      <c r="B310" s="30"/>
      <c r="C310" s="30"/>
      <c r="E310" s="82" t="s">
        <v>884</v>
      </c>
      <c r="F310" s="85">
        <v>2</v>
      </c>
      <c r="G310" s="85">
        <v>2</v>
      </c>
      <c r="H310" s="85">
        <v>2</v>
      </c>
      <c r="I310" s="85">
        <v>2</v>
      </c>
      <c r="J310" s="89"/>
    </row>
    <row r="311" spans="1:10" ht="29.25" customHeight="1" hidden="1" outlineLevel="2">
      <c r="A311" s="28"/>
      <c r="B311" s="30"/>
      <c r="C311" s="30"/>
      <c r="E311" s="82" t="s">
        <v>885</v>
      </c>
      <c r="F311" s="88">
        <v>2</v>
      </c>
      <c r="G311" s="88">
        <v>2</v>
      </c>
      <c r="H311" s="88">
        <v>2</v>
      </c>
      <c r="I311" s="88">
        <v>2</v>
      </c>
      <c r="J311" s="90"/>
    </row>
    <row r="312" spans="1:10" ht="27.75" customHeight="1" hidden="1" outlineLevel="2">
      <c r="A312" s="28"/>
      <c r="B312" s="30"/>
      <c r="C312" s="30"/>
      <c r="E312" s="82" t="s">
        <v>1179</v>
      </c>
      <c r="F312" s="88">
        <v>2</v>
      </c>
      <c r="G312" s="88">
        <v>2</v>
      </c>
      <c r="H312" s="88">
        <v>2</v>
      </c>
      <c r="I312" s="88">
        <v>2</v>
      </c>
      <c r="J312" s="91"/>
    </row>
    <row r="313" spans="1:10" ht="15" customHeight="1" hidden="1" outlineLevel="2">
      <c r="A313" s="28"/>
      <c r="B313" s="30"/>
      <c r="C313" s="30"/>
      <c r="E313" s="82" t="s">
        <v>1180</v>
      </c>
      <c r="F313" s="88">
        <v>10000</v>
      </c>
      <c r="G313" s="88">
        <v>20000</v>
      </c>
      <c r="H313" s="88">
        <v>20000</v>
      </c>
      <c r="I313" s="88">
        <v>1000</v>
      </c>
      <c r="J313" s="91"/>
    </row>
    <row r="314" spans="1:10" ht="15" customHeight="1" hidden="1" outlineLevel="2">
      <c r="A314" s="28"/>
      <c r="B314" s="30"/>
      <c r="C314" s="30"/>
      <c r="E314" s="92" t="s">
        <v>1181</v>
      </c>
      <c r="F314" s="88">
        <v>2</v>
      </c>
      <c r="G314" s="88">
        <v>2</v>
      </c>
      <c r="H314" s="88">
        <v>2</v>
      </c>
      <c r="I314" s="88">
        <v>2</v>
      </c>
      <c r="J314" s="91"/>
    </row>
    <row r="315" spans="1:10" ht="29.25" customHeight="1" hidden="1" outlineLevel="2">
      <c r="A315" s="28"/>
      <c r="B315" s="30"/>
      <c r="C315" s="30"/>
      <c r="E315" s="92" t="s">
        <v>1182</v>
      </c>
      <c r="F315" s="88">
        <v>2</v>
      </c>
      <c r="G315" s="88">
        <v>2</v>
      </c>
      <c r="H315" s="88">
        <v>2</v>
      </c>
      <c r="I315" s="88">
        <v>2</v>
      </c>
      <c r="J315" s="91"/>
    </row>
    <row r="316" spans="1:10" ht="15" customHeight="1" hidden="1" outlineLevel="2">
      <c r="A316" s="28"/>
      <c r="B316" s="30"/>
      <c r="C316" s="30"/>
      <c r="E316" s="92" t="s">
        <v>1183</v>
      </c>
      <c r="F316" s="93">
        <v>1</v>
      </c>
      <c r="G316" s="93">
        <v>1</v>
      </c>
      <c r="H316" s="93">
        <v>1</v>
      </c>
      <c r="I316" s="93">
        <v>1</v>
      </c>
      <c r="J316" s="91"/>
    </row>
    <row r="317" spans="1:10" ht="15" customHeight="1" hidden="1" outlineLevel="2">
      <c r="A317" s="28"/>
      <c r="B317" s="30"/>
      <c r="C317" s="30"/>
      <c r="E317" s="92" t="s">
        <v>1184</v>
      </c>
      <c r="F317" s="93" t="s">
        <v>1185</v>
      </c>
      <c r="G317" s="93" t="s">
        <v>1185</v>
      </c>
      <c r="H317" s="93" t="s">
        <v>1185</v>
      </c>
      <c r="I317" s="93" t="s">
        <v>1185</v>
      </c>
      <c r="J317" s="93" t="s">
        <v>1185</v>
      </c>
    </row>
    <row r="318" spans="1:10" ht="15" customHeight="1" hidden="1" outlineLevel="2">
      <c r="A318" s="28"/>
      <c r="B318" s="30"/>
      <c r="C318" s="30"/>
      <c r="E318" s="74" t="s">
        <v>1186</v>
      </c>
      <c r="F318" s="68">
        <v>1</v>
      </c>
      <c r="G318" s="94"/>
      <c r="H318" s="94"/>
      <c r="I318" s="94"/>
      <c r="J318" s="94"/>
    </row>
    <row r="319" spans="1:10" ht="12.75" hidden="1" outlineLevel="1" collapsed="1">
      <c r="A319" s="28"/>
      <c r="B319" s="29" t="s">
        <v>1187</v>
      </c>
      <c r="C319" s="29"/>
      <c r="G319" s="11"/>
      <c r="H319" s="11"/>
      <c r="I319" s="11"/>
      <c r="J319" s="14"/>
    </row>
    <row r="320" spans="1:10" ht="15" customHeight="1" hidden="1" outlineLevel="2">
      <c r="A320" s="28"/>
      <c r="B320" s="33" t="s">
        <v>1188</v>
      </c>
      <c r="C320" s="33"/>
      <c r="D320" s="33"/>
      <c r="E320" s="34"/>
      <c r="F320" s="35"/>
      <c r="H320" s="11"/>
      <c r="I320" s="11"/>
      <c r="J320" s="14"/>
    </row>
    <row r="321" spans="1:10" ht="15" customHeight="1" hidden="1" outlineLevel="2">
      <c r="A321" s="28"/>
      <c r="B321" s="33"/>
      <c r="C321" s="33"/>
      <c r="D321" s="33"/>
      <c r="E321" s="34" t="s">
        <v>1189</v>
      </c>
      <c r="F321" s="56" t="s">
        <v>1190</v>
      </c>
      <c r="H321" s="11"/>
      <c r="I321" s="11"/>
      <c r="J321" s="14"/>
    </row>
    <row r="322" spans="1:10" ht="15" customHeight="1" hidden="1" outlineLevel="2">
      <c r="A322" s="28"/>
      <c r="B322" s="33"/>
      <c r="C322" s="33"/>
      <c r="D322" s="33"/>
      <c r="E322" s="34" t="s">
        <v>1191</v>
      </c>
      <c r="F322" s="56" t="s">
        <v>1190</v>
      </c>
      <c r="H322" s="11"/>
      <c r="I322" s="11"/>
      <c r="J322" s="14"/>
    </row>
    <row r="323" spans="1:10" ht="15" customHeight="1" hidden="1" outlineLevel="2">
      <c r="A323" s="28"/>
      <c r="B323" s="33"/>
      <c r="C323" s="33"/>
      <c r="D323" s="33"/>
      <c r="E323" s="34" t="s">
        <v>1192</v>
      </c>
      <c r="F323" s="49">
        <v>12</v>
      </c>
      <c r="H323" s="11"/>
      <c r="I323" s="11"/>
      <c r="J323" s="14"/>
    </row>
    <row r="324" spans="1:10" ht="15" customHeight="1" hidden="1" outlineLevel="2">
      <c r="A324" s="28"/>
      <c r="B324" s="33"/>
      <c r="C324" s="33"/>
      <c r="D324" s="33" t="s">
        <v>1193</v>
      </c>
      <c r="E324" s="34"/>
      <c r="F324" s="35"/>
      <c r="H324" s="11"/>
      <c r="I324" s="11"/>
      <c r="J324" s="14"/>
    </row>
    <row r="325" spans="1:10" ht="15" customHeight="1" hidden="1" outlineLevel="2">
      <c r="A325" s="28"/>
      <c r="B325" s="33"/>
      <c r="C325" s="33"/>
      <c r="D325" s="33"/>
      <c r="E325" s="34" t="s">
        <v>1194</v>
      </c>
      <c r="F325" s="56" t="s">
        <v>1190</v>
      </c>
      <c r="H325" s="11"/>
      <c r="I325" s="11"/>
      <c r="J325" s="14"/>
    </row>
    <row r="326" spans="1:10" ht="15" customHeight="1" hidden="1" outlineLevel="2">
      <c r="A326" s="28"/>
      <c r="B326" s="33"/>
      <c r="C326" s="33"/>
      <c r="D326" s="33"/>
      <c r="E326" s="34" t="s">
        <v>1195</v>
      </c>
      <c r="F326" s="56" t="s">
        <v>1190</v>
      </c>
      <c r="H326" s="11"/>
      <c r="I326" s="11"/>
      <c r="J326" s="14"/>
    </row>
    <row r="327" spans="1:10" ht="15" customHeight="1" hidden="1" outlineLevel="2">
      <c r="A327" s="28"/>
      <c r="B327" s="33" t="s">
        <v>1196</v>
      </c>
      <c r="C327" s="33"/>
      <c r="D327" s="33"/>
      <c r="E327" s="34"/>
      <c r="F327" s="35"/>
      <c r="H327" s="11"/>
      <c r="I327" s="11"/>
      <c r="J327" s="14"/>
    </row>
    <row r="328" spans="1:10" ht="15" customHeight="1" hidden="1" outlineLevel="2">
      <c r="A328" s="28"/>
      <c r="B328" s="95"/>
      <c r="C328" s="95"/>
      <c r="D328" s="95"/>
      <c r="E328" s="34" t="s">
        <v>1197</v>
      </c>
      <c r="F328" s="96">
        <v>10000</v>
      </c>
      <c r="H328" s="11"/>
      <c r="I328" s="11"/>
      <c r="J328" s="14"/>
    </row>
    <row r="329" spans="1:10" ht="15" customHeight="1" hidden="1" outlineLevel="2">
      <c r="A329" s="28"/>
      <c r="B329" s="95"/>
      <c r="C329" s="95"/>
      <c r="D329" s="95"/>
      <c r="E329" s="34" t="s">
        <v>1198</v>
      </c>
      <c r="F329" s="96">
        <v>5000</v>
      </c>
      <c r="H329" s="11"/>
      <c r="I329" s="11"/>
      <c r="J329" s="14"/>
    </row>
    <row r="330" spans="1:10" ht="15" customHeight="1" hidden="1" outlineLevel="2">
      <c r="A330" s="28"/>
      <c r="B330" s="95"/>
      <c r="C330" s="95"/>
      <c r="D330" s="95"/>
      <c r="E330" s="34" t="s">
        <v>1199</v>
      </c>
      <c r="F330" s="97">
        <v>1.1</v>
      </c>
      <c r="H330" s="11"/>
      <c r="I330" s="11"/>
      <c r="J330" s="14"/>
    </row>
    <row r="331" spans="1:10" ht="15" customHeight="1" hidden="1" outlineLevel="2">
      <c r="A331" s="28"/>
      <c r="B331" s="95"/>
      <c r="C331" s="95"/>
      <c r="D331" s="98" t="s">
        <v>1200</v>
      </c>
      <c r="E331" s="34"/>
      <c r="F331" s="35"/>
      <c r="H331" s="11"/>
      <c r="I331" s="11"/>
      <c r="J331" s="14"/>
    </row>
    <row r="332" spans="1:10" ht="15" customHeight="1" hidden="1" outlineLevel="2">
      <c r="A332" s="28"/>
      <c r="B332" s="95"/>
      <c r="C332" s="95"/>
      <c r="D332" s="95"/>
      <c r="E332" s="34" t="s">
        <v>1201</v>
      </c>
      <c r="F332" s="97">
        <v>3</v>
      </c>
      <c r="H332" s="11"/>
      <c r="I332" s="11"/>
      <c r="J332" s="14"/>
    </row>
    <row r="333" spans="1:10" ht="15" customHeight="1" hidden="1" outlineLevel="2">
      <c r="A333" s="28"/>
      <c r="B333" s="95"/>
      <c r="C333" s="95"/>
      <c r="D333" s="95"/>
      <c r="E333" s="34" t="s">
        <v>1202</v>
      </c>
      <c r="F333" s="97">
        <v>1</v>
      </c>
      <c r="H333" s="11"/>
      <c r="I333" s="11"/>
      <c r="J333" s="14"/>
    </row>
    <row r="334" spans="1:10" ht="15" customHeight="1" hidden="1" outlineLevel="2">
      <c r="A334" s="28"/>
      <c r="B334" s="95"/>
      <c r="C334" s="95"/>
      <c r="D334" s="95"/>
      <c r="E334" s="34" t="s">
        <v>1203</v>
      </c>
      <c r="F334" s="97">
        <v>3</v>
      </c>
      <c r="H334" s="11"/>
      <c r="I334" s="11"/>
      <c r="J334" s="14"/>
    </row>
    <row r="335" spans="1:10" ht="15" customHeight="1" hidden="1" outlineLevel="2">
      <c r="A335" s="28"/>
      <c r="B335" s="95"/>
      <c r="C335" s="95"/>
      <c r="D335" s="95"/>
      <c r="E335" s="34" t="s">
        <v>1204</v>
      </c>
      <c r="F335" s="97">
        <v>6</v>
      </c>
      <c r="H335" s="11"/>
      <c r="I335" s="11"/>
      <c r="J335" s="14"/>
    </row>
    <row r="336" spans="1:10" ht="15" customHeight="1" hidden="1" outlineLevel="2">
      <c r="A336" s="28"/>
      <c r="B336" s="95" t="s">
        <v>1205</v>
      </c>
      <c r="C336" s="95"/>
      <c r="D336" s="95"/>
      <c r="E336" s="34" t="s">
        <v>1206</v>
      </c>
      <c r="F336" s="97">
        <v>15</v>
      </c>
      <c r="H336" s="11"/>
      <c r="I336" s="11"/>
      <c r="J336" s="14"/>
    </row>
    <row r="337" spans="1:10" ht="15" customHeight="1" hidden="1" outlineLevel="2">
      <c r="A337" s="28"/>
      <c r="B337" s="95"/>
      <c r="C337" s="95"/>
      <c r="D337" s="95"/>
      <c r="E337" s="34" t="s">
        <v>1207</v>
      </c>
      <c r="F337" s="97">
        <v>50</v>
      </c>
      <c r="H337" s="11"/>
      <c r="I337" s="11"/>
      <c r="J337" s="14"/>
    </row>
    <row r="338" spans="1:10" ht="15" customHeight="1" hidden="1" outlineLevel="2">
      <c r="A338" s="28"/>
      <c r="B338" s="95" t="s">
        <v>1205</v>
      </c>
      <c r="C338" s="95"/>
      <c r="D338" s="95"/>
      <c r="E338" s="34" t="s">
        <v>1208</v>
      </c>
      <c r="F338" s="97">
        <v>50</v>
      </c>
      <c r="H338" s="11"/>
      <c r="I338" s="11"/>
      <c r="J338" s="14"/>
    </row>
    <row r="339" spans="1:10" ht="15" customHeight="1" hidden="1" outlineLevel="2">
      <c r="A339" s="28"/>
      <c r="B339" s="95"/>
      <c r="C339" s="95"/>
      <c r="D339" s="98" t="s">
        <v>1209</v>
      </c>
      <c r="E339" s="34"/>
      <c r="F339" s="35"/>
      <c r="H339" s="11"/>
      <c r="I339" s="11"/>
      <c r="J339" s="14"/>
    </row>
    <row r="340" spans="1:10" ht="15" customHeight="1" hidden="1" outlineLevel="2">
      <c r="A340" s="28"/>
      <c r="B340" s="33"/>
      <c r="C340" s="33"/>
      <c r="D340" s="33"/>
      <c r="E340" s="34" t="s">
        <v>1210</v>
      </c>
      <c r="F340" s="97">
        <v>1.5</v>
      </c>
      <c r="H340" s="11"/>
      <c r="I340" s="11"/>
      <c r="J340" s="14"/>
    </row>
    <row r="341" spans="1:10" ht="15" customHeight="1" hidden="1" outlineLevel="2">
      <c r="A341" s="28"/>
      <c r="B341" s="33" t="s">
        <v>1211</v>
      </c>
      <c r="C341" s="33"/>
      <c r="D341" s="33"/>
      <c r="E341" s="34"/>
      <c r="F341" s="35"/>
      <c r="H341" s="11"/>
      <c r="I341" s="11"/>
      <c r="J341" s="14"/>
    </row>
    <row r="342" spans="1:10" ht="15" customHeight="1" hidden="1" outlineLevel="2">
      <c r="A342" s="28"/>
      <c r="B342" s="33"/>
      <c r="C342" s="33"/>
      <c r="D342" s="33"/>
      <c r="E342" s="34" t="s">
        <v>1212</v>
      </c>
      <c r="F342" s="97">
        <v>4</v>
      </c>
      <c r="H342" s="11"/>
      <c r="I342" s="11"/>
      <c r="J342" s="14"/>
    </row>
    <row r="343" spans="1:10" ht="15" customHeight="1" hidden="1" outlineLevel="2">
      <c r="A343" s="28"/>
      <c r="B343" s="33"/>
      <c r="C343" s="33"/>
      <c r="D343" s="33"/>
      <c r="E343" s="34" t="s">
        <v>1213</v>
      </c>
      <c r="F343" s="97">
        <v>1</v>
      </c>
      <c r="H343" s="11"/>
      <c r="I343" s="11"/>
      <c r="J343" s="14"/>
    </row>
    <row r="344" spans="1:10" ht="15" customHeight="1" hidden="1" outlineLevel="2">
      <c r="A344" s="28"/>
      <c r="B344" s="33" t="s">
        <v>1107</v>
      </c>
      <c r="C344" s="33"/>
      <c r="D344" s="33"/>
      <c r="E344" s="34"/>
      <c r="F344" s="35"/>
      <c r="H344" s="11"/>
      <c r="I344" s="11"/>
      <c r="J344" s="14"/>
    </row>
    <row r="345" spans="1:10" ht="15" customHeight="1" hidden="1" outlineLevel="2">
      <c r="A345" s="28"/>
      <c r="B345" s="33"/>
      <c r="C345" s="33"/>
      <c r="D345" s="33"/>
      <c r="E345" s="34" t="s">
        <v>1214</v>
      </c>
      <c r="F345" s="97">
        <v>3</v>
      </c>
      <c r="H345" s="11"/>
      <c r="I345" s="11"/>
      <c r="J345" s="14"/>
    </row>
    <row r="346" spans="1:10" ht="15" customHeight="1" hidden="1" outlineLevel="2">
      <c r="A346" s="28"/>
      <c r="B346" s="99"/>
      <c r="C346" s="99"/>
      <c r="D346" s="99"/>
      <c r="E346" s="100"/>
      <c r="F346" s="101"/>
      <c r="H346" s="11"/>
      <c r="I346" s="11"/>
      <c r="J346" s="14"/>
    </row>
    <row r="347" spans="1:10" ht="15" customHeight="1" hidden="1" outlineLevel="2">
      <c r="A347" s="28"/>
      <c r="B347" s="102" t="s">
        <v>1205</v>
      </c>
      <c r="C347" s="102"/>
      <c r="D347" s="102"/>
      <c r="E347" s="103" t="s">
        <v>1215</v>
      </c>
      <c r="F347" s="101"/>
      <c r="H347" s="11"/>
      <c r="I347" s="11"/>
      <c r="J347" s="14"/>
    </row>
    <row r="348" spans="1:10" ht="15" customHeight="1" hidden="1" outlineLevel="2">
      <c r="A348" s="28"/>
      <c r="B348" s="99"/>
      <c r="C348" s="99"/>
      <c r="D348" s="99"/>
      <c r="E348" s="103" t="s">
        <v>1216</v>
      </c>
      <c r="F348" s="101"/>
      <c r="H348" s="11"/>
      <c r="I348" s="11"/>
      <c r="J348" s="14"/>
    </row>
    <row r="349" spans="1:10" ht="12.75" hidden="1" outlineLevel="1" collapsed="1">
      <c r="A349" s="28"/>
      <c r="B349" s="29" t="s">
        <v>1217</v>
      </c>
      <c r="C349" s="29"/>
      <c r="G349" s="11"/>
      <c r="H349" s="11"/>
      <c r="I349" s="11"/>
      <c r="J349" s="14"/>
    </row>
    <row r="350" spans="1:10" ht="15" customHeight="1" hidden="1" outlineLevel="2">
      <c r="A350" s="28"/>
      <c r="B350" s="30"/>
      <c r="C350" s="30"/>
      <c r="D350" s="33" t="s">
        <v>1218</v>
      </c>
      <c r="E350" s="34"/>
      <c r="F350" s="35"/>
      <c r="G350" s="11"/>
      <c r="H350" s="11"/>
      <c r="I350" s="11"/>
      <c r="J350" s="14"/>
    </row>
    <row r="351" spans="1:10" ht="15" customHeight="1" hidden="1" outlineLevel="2">
      <c r="A351" s="28"/>
      <c r="B351" s="30"/>
      <c r="C351" s="30"/>
      <c r="D351" s="33"/>
      <c r="E351" s="34" t="s">
        <v>1066</v>
      </c>
      <c r="F351" s="35">
        <v>5000</v>
      </c>
      <c r="G351" s="11"/>
      <c r="H351" s="11"/>
      <c r="I351" s="11"/>
      <c r="J351" s="14"/>
    </row>
    <row r="352" spans="1:10" ht="15" customHeight="1" hidden="1" outlineLevel="2">
      <c r="A352" s="28"/>
      <c r="B352" s="30"/>
      <c r="C352" s="30"/>
      <c r="D352" s="33"/>
      <c r="E352" s="34" t="s">
        <v>1219</v>
      </c>
      <c r="F352" s="35">
        <v>52</v>
      </c>
      <c r="G352" s="11"/>
      <c r="H352" s="11"/>
      <c r="I352" s="11"/>
      <c r="J352" s="14"/>
    </row>
    <row r="353" spans="1:10" ht="15" customHeight="1" hidden="1" outlineLevel="2">
      <c r="A353" s="28"/>
      <c r="B353" s="30"/>
      <c r="C353" s="30"/>
      <c r="D353" s="33"/>
      <c r="E353" s="34" t="s">
        <v>1220</v>
      </c>
      <c r="F353" s="35">
        <v>10</v>
      </c>
      <c r="G353" s="11"/>
      <c r="H353" s="11"/>
      <c r="I353" s="11"/>
      <c r="J353" s="14"/>
    </row>
    <row r="354" spans="1:10" ht="15" customHeight="1" hidden="1" outlineLevel="2">
      <c r="A354" s="28"/>
      <c r="B354" s="30"/>
      <c r="C354" s="30"/>
      <c r="D354" s="33"/>
      <c r="E354" s="34" t="s">
        <v>1221</v>
      </c>
      <c r="F354" s="35">
        <v>100</v>
      </c>
      <c r="G354" s="11"/>
      <c r="H354" s="11"/>
      <c r="I354" s="11"/>
      <c r="J354" s="14"/>
    </row>
    <row r="355" spans="1:10" ht="15" customHeight="1" hidden="1" outlineLevel="2">
      <c r="A355" s="28"/>
      <c r="B355" s="30"/>
      <c r="C355" s="30"/>
      <c r="D355" s="33" t="s">
        <v>1222</v>
      </c>
      <c r="E355" s="34"/>
      <c r="F355" s="35"/>
      <c r="G355" s="11"/>
      <c r="H355" s="11"/>
      <c r="I355" s="11"/>
      <c r="J355" s="14"/>
    </row>
    <row r="356" spans="1:10" ht="15" customHeight="1" hidden="1" outlineLevel="2">
      <c r="A356" s="28"/>
      <c r="B356" s="30"/>
      <c r="C356" s="30"/>
      <c r="D356" s="33"/>
      <c r="E356" s="34" t="s">
        <v>1223</v>
      </c>
      <c r="F356" s="35">
        <v>5000</v>
      </c>
      <c r="G356" s="11"/>
      <c r="H356" s="11"/>
      <c r="I356" s="11"/>
      <c r="J356" s="14"/>
    </row>
    <row r="357" spans="1:10" ht="15" customHeight="1" hidden="1" outlineLevel="2">
      <c r="A357" s="28"/>
      <c r="B357" s="30"/>
      <c r="C357" s="30"/>
      <c r="D357" s="33"/>
      <c r="E357" s="34" t="s">
        <v>1224</v>
      </c>
      <c r="F357" s="35">
        <v>52</v>
      </c>
      <c r="G357" s="11"/>
      <c r="H357" s="11"/>
      <c r="I357" s="11"/>
      <c r="J357" s="14"/>
    </row>
    <row r="358" spans="1:10" ht="15" customHeight="1" hidden="1" outlineLevel="2">
      <c r="A358" s="28"/>
      <c r="B358" s="30"/>
      <c r="C358" s="30"/>
      <c r="D358" s="33"/>
      <c r="E358" s="34" t="s">
        <v>1220</v>
      </c>
      <c r="F358" s="35">
        <v>10</v>
      </c>
      <c r="G358" s="11"/>
      <c r="H358" s="11"/>
      <c r="I358" s="11"/>
      <c r="J358" s="14"/>
    </row>
    <row r="359" spans="1:10" ht="12.75" hidden="1" outlineLevel="1" collapsed="1">
      <c r="A359" s="28"/>
      <c r="B359" s="29" t="s">
        <v>1225</v>
      </c>
      <c r="C359" s="29"/>
      <c r="G359" s="11"/>
      <c r="H359" s="11"/>
      <c r="I359" s="11"/>
      <c r="J359" s="14"/>
    </row>
    <row r="360" spans="1:10" ht="15" customHeight="1" hidden="1" outlineLevel="2">
      <c r="A360" s="28"/>
      <c r="B360" s="30"/>
      <c r="C360" s="30"/>
      <c r="D360" s="33" t="s">
        <v>1225</v>
      </c>
      <c r="E360" s="34"/>
      <c r="F360" s="35"/>
      <c r="G360" s="11"/>
      <c r="H360" s="11"/>
      <c r="I360" s="11"/>
      <c r="J360" s="14"/>
    </row>
    <row r="361" spans="1:10" ht="15" customHeight="1" hidden="1" outlineLevel="2">
      <c r="A361" s="28"/>
      <c r="B361" s="30"/>
      <c r="C361" s="30"/>
      <c r="D361" s="33"/>
      <c r="E361" s="34" t="s">
        <v>1226</v>
      </c>
      <c r="F361" s="35">
        <v>5000</v>
      </c>
      <c r="G361" s="11"/>
      <c r="H361" s="11"/>
      <c r="I361" s="11"/>
      <c r="J361" s="14"/>
    </row>
    <row r="362" spans="1:10" ht="15" customHeight="1" hidden="1" outlineLevel="2">
      <c r="A362" s="28"/>
      <c r="B362" s="30"/>
      <c r="C362" s="30"/>
      <c r="D362" s="33" t="s">
        <v>1227</v>
      </c>
      <c r="E362" s="34"/>
      <c r="F362" s="35"/>
      <c r="G362" s="11"/>
      <c r="H362" s="11"/>
      <c r="I362" s="11"/>
      <c r="J362" s="14"/>
    </row>
    <row r="363" spans="1:10" ht="15" customHeight="1" hidden="1" outlineLevel="2">
      <c r="A363" s="28"/>
      <c r="B363" s="30"/>
      <c r="C363" s="30"/>
      <c r="D363" s="33"/>
      <c r="E363" s="34" t="s">
        <v>1228</v>
      </c>
      <c r="F363" s="56">
        <v>0.5</v>
      </c>
      <c r="G363" s="11"/>
      <c r="H363" s="11"/>
      <c r="I363" s="11"/>
      <c r="J363" s="14"/>
    </row>
    <row r="364" spans="1:10" ht="15" customHeight="1" hidden="1" outlineLevel="2">
      <c r="A364" s="28"/>
      <c r="B364" s="30"/>
      <c r="C364" s="30"/>
      <c r="D364" s="33"/>
      <c r="E364" s="34" t="s">
        <v>1229</v>
      </c>
      <c r="F364" s="35">
        <v>20</v>
      </c>
      <c r="G364" s="11"/>
      <c r="H364" s="11"/>
      <c r="I364" s="11"/>
      <c r="J364" s="14"/>
    </row>
    <row r="365" spans="1:10" ht="15" customHeight="1" hidden="1" outlineLevel="2">
      <c r="A365" s="28"/>
      <c r="B365" s="30"/>
      <c r="C365" s="30"/>
      <c r="D365" s="33"/>
      <c r="E365" s="34" t="s">
        <v>1230</v>
      </c>
      <c r="F365" s="35">
        <v>1</v>
      </c>
      <c r="G365" s="11"/>
      <c r="H365" s="11"/>
      <c r="I365" s="11"/>
      <c r="J365" s="14"/>
    </row>
    <row r="366" spans="1:10" ht="15" customHeight="1" hidden="1" outlineLevel="2">
      <c r="A366" s="28"/>
      <c r="B366" s="30"/>
      <c r="C366" s="30"/>
      <c r="D366" s="33"/>
      <c r="E366" s="34" t="s">
        <v>1231</v>
      </c>
      <c r="F366" s="56">
        <v>0.8</v>
      </c>
      <c r="G366" s="11"/>
      <c r="H366" s="11"/>
      <c r="I366" s="11"/>
      <c r="J366" s="14"/>
    </row>
    <row r="367" spans="1:10" ht="15" customHeight="1" hidden="1" outlineLevel="2">
      <c r="A367" s="28"/>
      <c r="B367" s="30"/>
      <c r="C367" s="30"/>
      <c r="D367" s="33"/>
      <c r="E367" s="34" t="s">
        <v>1232</v>
      </c>
      <c r="F367" s="35">
        <f>F361*F363*F364*F365</f>
        <v>50000</v>
      </c>
      <c r="G367" s="11"/>
      <c r="H367" s="11"/>
      <c r="I367" s="11"/>
      <c r="J367" s="14"/>
    </row>
    <row r="368" spans="1:10" ht="15" customHeight="1" hidden="1" outlineLevel="2">
      <c r="A368" s="28"/>
      <c r="B368" s="30"/>
      <c r="C368" s="30"/>
      <c r="D368" s="33" t="s">
        <v>1233</v>
      </c>
      <c r="E368" s="34"/>
      <c r="F368" s="35"/>
      <c r="G368" s="11"/>
      <c r="H368" s="11"/>
      <c r="I368" s="11"/>
      <c r="J368" s="14"/>
    </row>
    <row r="369" spans="1:10" ht="15" customHeight="1" hidden="1" outlineLevel="2">
      <c r="A369" s="28"/>
      <c r="B369" s="30"/>
      <c r="C369" s="30"/>
      <c r="D369" s="33"/>
      <c r="E369" s="34" t="s">
        <v>1234</v>
      </c>
      <c r="F369" s="35">
        <v>4</v>
      </c>
      <c r="G369" s="11"/>
      <c r="H369" s="11"/>
      <c r="I369" s="11"/>
      <c r="J369" s="14"/>
    </row>
    <row r="370" spans="1:10" ht="15" customHeight="1" hidden="1" outlineLevel="2">
      <c r="A370" s="28"/>
      <c r="B370" s="30"/>
      <c r="C370" s="30"/>
      <c r="D370" s="33"/>
      <c r="E370" s="34" t="s">
        <v>1235</v>
      </c>
      <c r="F370" s="56">
        <v>0.8</v>
      </c>
      <c r="G370" s="11"/>
      <c r="H370" s="11"/>
      <c r="I370" s="11"/>
      <c r="J370" s="14"/>
    </row>
    <row r="371" spans="1:10" ht="15" customHeight="1" hidden="1" outlineLevel="2">
      <c r="A371" s="28"/>
      <c r="B371" s="30"/>
      <c r="C371" s="30"/>
      <c r="D371" s="33"/>
      <c r="E371" s="34" t="s">
        <v>1236</v>
      </c>
      <c r="F371" s="35">
        <f>F367*F369</f>
        <v>200000</v>
      </c>
      <c r="G371" s="11"/>
      <c r="H371" s="11"/>
      <c r="I371" s="11"/>
      <c r="J371" s="14"/>
    </row>
    <row r="372" spans="1:10" ht="15" customHeight="1" hidden="1" outlineLevel="2">
      <c r="A372" s="28"/>
      <c r="B372" s="30"/>
      <c r="C372" s="30"/>
      <c r="D372" s="33" t="s">
        <v>1237</v>
      </c>
      <c r="E372" s="34"/>
      <c r="F372" s="35"/>
      <c r="G372" s="11"/>
      <c r="H372" s="11"/>
      <c r="I372" s="11"/>
      <c r="J372" s="14"/>
    </row>
    <row r="373" spans="1:10" ht="15" customHeight="1" hidden="1" outlineLevel="2">
      <c r="A373" s="28"/>
      <c r="B373" s="30"/>
      <c r="C373" s="30"/>
      <c r="D373" s="33"/>
      <c r="E373" s="34" t="s">
        <v>1238</v>
      </c>
      <c r="F373" s="35">
        <v>2</v>
      </c>
      <c r="G373" s="11"/>
      <c r="H373" s="11"/>
      <c r="I373" s="11"/>
      <c r="J373" s="14"/>
    </row>
    <row r="374" spans="1:10" ht="15" customHeight="1" hidden="1" outlineLevel="2">
      <c r="A374" s="28"/>
      <c r="B374" s="30"/>
      <c r="C374" s="30"/>
      <c r="D374" s="33"/>
      <c r="E374" s="34" t="s">
        <v>1239</v>
      </c>
      <c r="F374" s="56">
        <v>0.8</v>
      </c>
      <c r="G374" s="11"/>
      <c r="H374" s="11"/>
      <c r="I374" s="11"/>
      <c r="J374" s="14"/>
    </row>
    <row r="375" spans="1:10" ht="15" customHeight="1" hidden="1" outlineLevel="2">
      <c r="A375" s="28"/>
      <c r="B375" s="30"/>
      <c r="C375" s="30"/>
      <c r="D375" s="33"/>
      <c r="E375" s="34" t="s">
        <v>1240</v>
      </c>
      <c r="F375" s="56">
        <v>0.8</v>
      </c>
      <c r="G375" s="11"/>
      <c r="H375" s="11"/>
      <c r="I375" s="11"/>
      <c r="J375" s="14"/>
    </row>
    <row r="376" spans="1:10" ht="15" customHeight="1" hidden="1" outlineLevel="2">
      <c r="A376" s="28"/>
      <c r="B376" s="30"/>
      <c r="C376" s="30"/>
      <c r="D376" s="33"/>
      <c r="E376" s="34" t="s">
        <v>1241</v>
      </c>
      <c r="F376" s="56">
        <v>0.2</v>
      </c>
      <c r="G376" s="11"/>
      <c r="H376" s="11"/>
      <c r="I376" s="11"/>
      <c r="J376" s="14"/>
    </row>
    <row r="377" spans="1:10" ht="15" customHeight="1" hidden="1" outlineLevel="2">
      <c r="A377" s="28"/>
      <c r="B377" s="30"/>
      <c r="C377" s="30"/>
      <c r="D377" s="33"/>
      <c r="E377" s="34" t="s">
        <v>1242</v>
      </c>
      <c r="F377" s="35">
        <v>1</v>
      </c>
      <c r="G377" s="11"/>
      <c r="H377" s="11"/>
      <c r="I377" s="11"/>
      <c r="J377" s="14"/>
    </row>
    <row r="378" spans="1:10" ht="15" customHeight="1" hidden="1" outlineLevel="2">
      <c r="A378" s="28"/>
      <c r="B378" s="30"/>
      <c r="C378" s="30"/>
      <c r="D378" s="33"/>
      <c r="E378" s="34" t="s">
        <v>1243</v>
      </c>
      <c r="F378" s="35">
        <v>1</v>
      </c>
      <c r="G378" s="11"/>
      <c r="H378" s="11"/>
      <c r="I378" s="11"/>
      <c r="J378" s="14"/>
    </row>
    <row r="379" spans="1:10" ht="15" customHeight="1" hidden="1" outlineLevel="2">
      <c r="A379" s="28"/>
      <c r="B379" s="30"/>
      <c r="C379" s="30"/>
      <c r="D379" s="33"/>
      <c r="E379" s="34" t="s">
        <v>1244</v>
      </c>
      <c r="F379" s="35">
        <f>F367*F373</f>
        <v>100000</v>
      </c>
      <c r="G379" s="11"/>
      <c r="H379" s="11"/>
      <c r="I379" s="11"/>
      <c r="J379" s="14"/>
    </row>
    <row r="380" spans="1:10" ht="15" customHeight="1" hidden="1" outlineLevel="2">
      <c r="A380" s="28"/>
      <c r="B380" s="30"/>
      <c r="C380" s="30"/>
      <c r="D380" s="33" t="s">
        <v>1245</v>
      </c>
      <c r="E380" s="34"/>
      <c r="F380" s="35"/>
      <c r="G380" s="11"/>
      <c r="H380" s="11"/>
      <c r="I380" s="11"/>
      <c r="J380" s="14"/>
    </row>
    <row r="381" spans="1:10" ht="15" customHeight="1" hidden="1" outlineLevel="2">
      <c r="A381" s="28"/>
      <c r="B381" s="30"/>
      <c r="C381" s="30"/>
      <c r="D381" s="33"/>
      <c r="E381" s="34" t="s">
        <v>1246</v>
      </c>
      <c r="F381" s="56">
        <v>0.75</v>
      </c>
      <c r="G381" s="11"/>
      <c r="H381" s="11"/>
      <c r="I381" s="11"/>
      <c r="J381" s="14"/>
    </row>
    <row r="382" spans="1:10" ht="15" customHeight="1" hidden="1" outlineLevel="2">
      <c r="A382" s="28"/>
      <c r="B382" s="30"/>
      <c r="C382" s="30"/>
      <c r="D382" s="33"/>
      <c r="E382" s="34" t="s">
        <v>1247</v>
      </c>
      <c r="F382" s="35">
        <v>2</v>
      </c>
      <c r="G382" s="11"/>
      <c r="H382" s="11"/>
      <c r="I382" s="11"/>
      <c r="J382" s="14"/>
    </row>
    <row r="383" spans="1:10" ht="15" customHeight="1" hidden="1" outlineLevel="2">
      <c r="A383" s="28"/>
      <c r="B383" s="30"/>
      <c r="C383" s="30"/>
      <c r="D383" s="33"/>
      <c r="E383" s="34" t="s">
        <v>1248</v>
      </c>
      <c r="F383" s="35">
        <v>1</v>
      </c>
      <c r="G383" s="11"/>
      <c r="H383" s="11"/>
      <c r="I383" s="11"/>
      <c r="J383" s="14"/>
    </row>
    <row r="384" spans="1:10" ht="15" customHeight="1" hidden="1" outlineLevel="2">
      <c r="A384" s="28"/>
      <c r="B384" s="30"/>
      <c r="C384" s="30"/>
      <c r="D384" s="33"/>
      <c r="E384" s="34" t="s">
        <v>1249</v>
      </c>
      <c r="F384" s="35">
        <v>20</v>
      </c>
      <c r="G384" s="11"/>
      <c r="H384" s="11"/>
      <c r="I384" s="11"/>
      <c r="J384" s="14"/>
    </row>
    <row r="385" spans="1:10" ht="15" customHeight="1" hidden="1" outlineLevel="2">
      <c r="A385" s="28"/>
      <c r="B385" s="30"/>
      <c r="C385" s="30"/>
      <c r="D385" s="33"/>
      <c r="E385" s="34" t="s">
        <v>1250</v>
      </c>
      <c r="F385" s="35">
        <f>F361*F381*F382*F384</f>
        <v>150000</v>
      </c>
      <c r="G385" s="11"/>
      <c r="H385" s="11"/>
      <c r="I385" s="11"/>
      <c r="J385" s="14"/>
    </row>
    <row r="386" spans="1:10" ht="15" customHeight="1" hidden="1" outlineLevel="2">
      <c r="A386" s="28"/>
      <c r="B386" s="30"/>
      <c r="C386" s="30"/>
      <c r="D386" s="33" t="s">
        <v>1251</v>
      </c>
      <c r="E386" s="34"/>
      <c r="F386" s="35"/>
      <c r="G386" s="11"/>
      <c r="H386" s="11"/>
      <c r="I386" s="11"/>
      <c r="J386" s="14"/>
    </row>
    <row r="387" spans="1:10" ht="15" customHeight="1" hidden="1" outlineLevel="2">
      <c r="A387" s="28"/>
      <c r="B387" s="30"/>
      <c r="C387" s="30"/>
      <c r="D387" s="33"/>
      <c r="E387" s="34" t="s">
        <v>1252</v>
      </c>
      <c r="F387" s="35">
        <v>1</v>
      </c>
      <c r="G387" s="11"/>
      <c r="H387" s="11"/>
      <c r="I387" s="11"/>
      <c r="J387" s="14"/>
    </row>
    <row r="388" spans="1:10" ht="15" customHeight="1" hidden="1" outlineLevel="2">
      <c r="A388" s="28"/>
      <c r="B388" s="30"/>
      <c r="C388" s="30"/>
      <c r="D388" s="33"/>
      <c r="E388" s="34" t="s">
        <v>1253</v>
      </c>
      <c r="F388" s="35">
        <v>20</v>
      </c>
      <c r="G388" s="11"/>
      <c r="H388" s="11"/>
      <c r="I388" s="11"/>
      <c r="J388" s="14"/>
    </row>
    <row r="389" spans="1:10" ht="15" customHeight="1" hidden="1" outlineLevel="2">
      <c r="A389" s="28"/>
      <c r="B389" s="30"/>
      <c r="C389" s="30"/>
      <c r="D389" s="33"/>
      <c r="E389" s="34" t="s">
        <v>1254</v>
      </c>
      <c r="F389" s="35">
        <v>150000</v>
      </c>
      <c r="G389" s="11"/>
      <c r="H389" s="11"/>
      <c r="I389" s="11"/>
      <c r="J389" s="14"/>
    </row>
    <row r="390" spans="1:10" ht="12.75" hidden="1" outlineLevel="1" collapsed="1">
      <c r="A390" s="28"/>
      <c r="B390" s="29" t="s">
        <v>1255</v>
      </c>
      <c r="C390" s="29"/>
      <c r="G390" s="11"/>
      <c r="H390" s="11"/>
      <c r="I390" s="11"/>
      <c r="J390" s="14"/>
    </row>
    <row r="391" spans="1:10" ht="15" customHeight="1" hidden="1" outlineLevel="2">
      <c r="A391" s="28"/>
      <c r="B391" s="30"/>
      <c r="C391" s="30"/>
      <c r="E391" s="104" t="s">
        <v>1256</v>
      </c>
      <c r="F391" s="35">
        <v>1000</v>
      </c>
      <c r="G391" s="11"/>
      <c r="H391" s="11"/>
      <c r="I391" s="11"/>
      <c r="J391" s="14"/>
    </row>
    <row r="392" spans="1:10" ht="15" customHeight="1" hidden="1" outlineLevel="2">
      <c r="A392" s="28"/>
      <c r="B392" s="30"/>
      <c r="C392" s="30"/>
      <c r="E392" s="104" t="s">
        <v>1257</v>
      </c>
      <c r="F392" s="35">
        <v>500</v>
      </c>
      <c r="G392" s="11"/>
      <c r="H392" s="11"/>
      <c r="I392" s="11"/>
      <c r="J392" s="14"/>
    </row>
    <row r="393" spans="1:10" ht="15" customHeight="1" hidden="1" outlineLevel="2">
      <c r="A393" s="28"/>
      <c r="B393" s="30"/>
      <c r="C393" s="30"/>
      <c r="E393" s="104" t="s">
        <v>1258</v>
      </c>
      <c r="F393" s="35">
        <v>500</v>
      </c>
      <c r="G393" s="11"/>
      <c r="H393" s="11"/>
      <c r="I393" s="11"/>
      <c r="J393" s="14"/>
    </row>
    <row r="394" spans="1:10" ht="15" customHeight="1" hidden="1" outlineLevel="2">
      <c r="A394" s="28"/>
      <c r="B394" s="30"/>
      <c r="C394" s="30"/>
      <c r="E394" s="104" t="s">
        <v>1259</v>
      </c>
      <c r="F394" s="35">
        <v>500</v>
      </c>
      <c r="G394" s="11"/>
      <c r="H394" s="11"/>
      <c r="I394" s="11"/>
      <c r="J394" s="14"/>
    </row>
    <row r="395" spans="1:10" ht="15" customHeight="1" hidden="1" outlineLevel="2">
      <c r="A395" s="28"/>
      <c r="B395" s="30"/>
      <c r="C395" s="30"/>
      <c r="E395" s="104" t="s">
        <v>1260</v>
      </c>
      <c r="F395" s="35">
        <v>5</v>
      </c>
      <c r="G395" s="11"/>
      <c r="H395" s="11"/>
      <c r="I395" s="11"/>
      <c r="J395" s="14"/>
    </row>
    <row r="396" spans="1:10" ht="15" customHeight="1" hidden="1" outlineLevel="2">
      <c r="A396" s="28"/>
      <c r="B396" s="30"/>
      <c r="C396" s="30"/>
      <c r="E396" s="105" t="s">
        <v>1261</v>
      </c>
      <c r="F396" s="35">
        <v>5</v>
      </c>
      <c r="G396" s="11"/>
      <c r="H396" s="11"/>
      <c r="I396" s="11"/>
      <c r="J396" s="14"/>
    </row>
    <row r="397" spans="1:10" ht="15" customHeight="1" hidden="1" outlineLevel="2">
      <c r="A397" s="28"/>
      <c r="B397" s="30"/>
      <c r="C397" s="30"/>
      <c r="E397" s="104" t="s">
        <v>1262</v>
      </c>
      <c r="F397" s="35">
        <v>5</v>
      </c>
      <c r="G397" s="11"/>
      <c r="H397" s="11"/>
      <c r="I397" s="11"/>
      <c r="J397" s="14"/>
    </row>
    <row r="398" spans="1:10" ht="15" customHeight="1" hidden="1" outlineLevel="2">
      <c r="A398" s="28"/>
      <c r="B398" s="30"/>
      <c r="C398" s="30"/>
      <c r="E398" s="104" t="s">
        <v>1263</v>
      </c>
      <c r="F398" s="35">
        <v>5</v>
      </c>
      <c r="G398" s="11"/>
      <c r="H398" s="11"/>
      <c r="I398" s="11"/>
      <c r="J398" s="14"/>
    </row>
    <row r="399" spans="1:10" ht="15" customHeight="1" hidden="1" outlineLevel="2">
      <c r="A399" s="28"/>
      <c r="B399" s="30"/>
      <c r="C399" s="30"/>
      <c r="E399" s="104" t="s">
        <v>1264</v>
      </c>
      <c r="F399" s="35">
        <v>5</v>
      </c>
      <c r="G399" s="11"/>
      <c r="H399" s="11"/>
      <c r="I399" s="11"/>
      <c r="J399" s="14"/>
    </row>
    <row r="400" spans="1:10" ht="15" customHeight="1" hidden="1" outlineLevel="2">
      <c r="A400" s="28"/>
      <c r="B400" s="30"/>
      <c r="C400" s="30"/>
      <c r="E400" s="104" t="s">
        <v>1265</v>
      </c>
      <c r="F400" s="35">
        <v>5</v>
      </c>
      <c r="G400" s="11"/>
      <c r="H400" s="11"/>
      <c r="I400" s="11"/>
      <c r="J400" s="14"/>
    </row>
    <row r="401" spans="1:10" ht="15" customHeight="1" hidden="1" outlineLevel="2">
      <c r="A401" s="28"/>
      <c r="B401" s="30"/>
      <c r="C401" s="30"/>
      <c r="E401" s="104" t="s">
        <v>0</v>
      </c>
      <c r="F401" s="35">
        <v>5</v>
      </c>
      <c r="G401" s="11"/>
      <c r="H401" s="11"/>
      <c r="I401" s="11"/>
      <c r="J401" s="14"/>
    </row>
    <row r="402" spans="1:10" ht="15" customHeight="1" hidden="1" outlineLevel="2">
      <c r="A402" s="28"/>
      <c r="B402" s="30"/>
      <c r="C402" s="30"/>
      <c r="E402" s="105" t="s">
        <v>1</v>
      </c>
      <c r="F402" s="35">
        <v>1</v>
      </c>
      <c r="G402" s="11"/>
      <c r="H402" s="11"/>
      <c r="I402" s="11"/>
      <c r="J402" s="14"/>
    </row>
    <row r="403" spans="1:10" ht="15" customHeight="1" hidden="1" outlineLevel="2">
      <c r="A403" s="28"/>
      <c r="B403" s="30"/>
      <c r="C403" s="30"/>
      <c r="E403" s="105" t="s">
        <v>2</v>
      </c>
      <c r="F403" s="35">
        <v>5000</v>
      </c>
      <c r="G403" s="11"/>
      <c r="H403" s="11"/>
      <c r="I403" s="11"/>
      <c r="J403" s="14"/>
    </row>
    <row r="404" spans="1:10" ht="15" customHeight="1" hidden="1" outlineLevel="2">
      <c r="A404" s="28"/>
      <c r="B404" s="30"/>
      <c r="C404" s="30"/>
      <c r="E404" s="105" t="s">
        <v>3</v>
      </c>
      <c r="F404" s="35">
        <v>1000</v>
      </c>
      <c r="G404" s="11"/>
      <c r="H404" s="11"/>
      <c r="I404" s="11"/>
      <c r="J404" s="14"/>
    </row>
    <row r="405" spans="1:10" ht="15" customHeight="1" hidden="1" outlineLevel="2">
      <c r="A405" s="28"/>
      <c r="B405" s="30"/>
      <c r="C405" s="30"/>
      <c r="E405" s="34" t="s">
        <v>4</v>
      </c>
      <c r="F405" s="35" t="s">
        <v>1190</v>
      </c>
      <c r="G405" s="11"/>
      <c r="H405" s="11"/>
      <c r="I405" s="11"/>
      <c r="J405" s="14"/>
    </row>
    <row r="406" spans="1:10" ht="15" customHeight="1" hidden="1" outlineLevel="2">
      <c r="A406" s="28"/>
      <c r="B406" s="30"/>
      <c r="C406" s="30"/>
      <c r="E406" s="106" t="s">
        <v>5</v>
      </c>
      <c r="F406" s="35">
        <v>26</v>
      </c>
      <c r="G406" s="11"/>
      <c r="H406" s="11"/>
      <c r="I406" s="11"/>
      <c r="J406" s="14"/>
    </row>
    <row r="407" spans="1:10" ht="15" customHeight="1" hidden="1" outlineLevel="2">
      <c r="A407" s="28"/>
      <c r="B407" s="30"/>
      <c r="C407" s="30"/>
      <c r="E407" s="34"/>
      <c r="F407" s="35"/>
      <c r="G407" s="11"/>
      <c r="H407" s="11"/>
      <c r="I407" s="11"/>
      <c r="J407" s="14"/>
    </row>
    <row r="408" spans="1:10" ht="15" customHeight="1" hidden="1" outlineLevel="2">
      <c r="A408" s="28"/>
      <c r="B408" s="30"/>
      <c r="C408" s="30"/>
      <c r="E408" s="104" t="s">
        <v>6</v>
      </c>
      <c r="F408" s="35">
        <v>10</v>
      </c>
      <c r="G408" s="11"/>
      <c r="H408" s="11"/>
      <c r="I408" s="11"/>
      <c r="J408" s="14"/>
    </row>
    <row r="409" spans="1:10" ht="15" customHeight="1" hidden="1" outlineLevel="2">
      <c r="A409" s="28"/>
      <c r="B409" s="30"/>
      <c r="C409" s="30"/>
      <c r="E409" s="107" t="s">
        <v>7</v>
      </c>
      <c r="F409" s="35">
        <v>5</v>
      </c>
      <c r="G409" s="11"/>
      <c r="H409" s="11"/>
      <c r="I409" s="11"/>
      <c r="J409" s="14"/>
    </row>
    <row r="410" spans="1:10" ht="15" customHeight="1" hidden="1" outlineLevel="2">
      <c r="A410" s="28"/>
      <c r="B410" s="30"/>
      <c r="C410" s="30"/>
      <c r="E410" s="107" t="s">
        <v>8</v>
      </c>
      <c r="F410" s="56">
        <v>0.2</v>
      </c>
      <c r="G410" s="11"/>
      <c r="H410" s="11"/>
      <c r="I410" s="11"/>
      <c r="J410" s="14"/>
    </row>
    <row r="411" spans="1:10" ht="15" customHeight="1" hidden="1" outlineLevel="2">
      <c r="A411" s="28"/>
      <c r="B411" s="30"/>
      <c r="C411" s="30"/>
      <c r="E411" s="107" t="s">
        <v>9</v>
      </c>
      <c r="F411" s="35">
        <v>5</v>
      </c>
      <c r="G411" s="11"/>
      <c r="H411" s="11"/>
      <c r="I411" s="11"/>
      <c r="J411" s="14"/>
    </row>
    <row r="412" spans="1:10" ht="12.75" hidden="1" outlineLevel="1" collapsed="1">
      <c r="A412" s="28"/>
      <c r="B412" s="29" t="s">
        <v>10</v>
      </c>
      <c r="C412" s="29"/>
      <c r="G412" s="11"/>
      <c r="H412" s="11"/>
      <c r="I412" s="11"/>
      <c r="J412" s="14"/>
    </row>
    <row r="413" spans="1:10" ht="15" customHeight="1" hidden="1" outlineLevel="2">
      <c r="A413" s="28"/>
      <c r="B413" s="30"/>
      <c r="C413" s="30"/>
      <c r="D413" s="33" t="s">
        <v>11</v>
      </c>
      <c r="E413" s="34"/>
      <c r="F413" s="35"/>
      <c r="H413" s="11"/>
      <c r="I413" s="11"/>
      <c r="J413" s="14"/>
    </row>
    <row r="414" spans="1:10" ht="15" customHeight="1" hidden="1" outlineLevel="2">
      <c r="A414" s="28"/>
      <c r="B414" s="30"/>
      <c r="C414" s="30"/>
      <c r="D414" s="33"/>
      <c r="E414" s="34" t="s">
        <v>12</v>
      </c>
      <c r="F414" s="108">
        <v>2000</v>
      </c>
      <c r="H414" s="11"/>
      <c r="I414" s="11"/>
      <c r="J414" s="14"/>
    </row>
    <row r="415" spans="1:10" ht="15" customHeight="1" hidden="1" outlineLevel="2">
      <c r="A415" s="28"/>
      <c r="B415" s="30"/>
      <c r="C415" s="30"/>
      <c r="D415" s="33"/>
      <c r="E415" s="34" t="s">
        <v>13</v>
      </c>
      <c r="F415" s="108">
        <v>4</v>
      </c>
      <c r="H415" s="11"/>
      <c r="I415" s="11"/>
      <c r="J415" s="14"/>
    </row>
    <row r="416" spans="1:10" ht="15" customHeight="1" hidden="1" outlineLevel="2">
      <c r="A416" s="28"/>
      <c r="B416" s="30"/>
      <c r="C416" s="30"/>
      <c r="D416" s="33"/>
      <c r="E416" s="57" t="s">
        <v>14</v>
      </c>
      <c r="F416" s="108">
        <f>F414*F415</f>
        <v>8000</v>
      </c>
      <c r="H416" s="11"/>
      <c r="I416" s="11"/>
      <c r="J416" s="14"/>
    </row>
    <row r="417" spans="1:10" ht="15" customHeight="1" hidden="1" outlineLevel="2">
      <c r="A417" s="28"/>
      <c r="B417" s="30"/>
      <c r="C417" s="30"/>
      <c r="D417" s="33" t="s">
        <v>15</v>
      </c>
      <c r="E417" s="34"/>
      <c r="F417" s="35"/>
      <c r="H417" s="11"/>
      <c r="I417" s="11"/>
      <c r="J417" s="14"/>
    </row>
    <row r="418" spans="1:10" ht="15" customHeight="1" hidden="1" outlineLevel="2">
      <c r="A418" s="28"/>
      <c r="B418" s="30"/>
      <c r="C418" s="30"/>
      <c r="D418" s="33"/>
      <c r="E418" s="34" t="s">
        <v>16</v>
      </c>
      <c r="F418" s="35">
        <v>6</v>
      </c>
      <c r="H418" s="11"/>
      <c r="I418" s="11"/>
      <c r="J418" s="14"/>
    </row>
    <row r="419" spans="1:10" ht="15" customHeight="1" hidden="1" outlineLevel="2">
      <c r="A419" s="28"/>
      <c r="B419" s="30"/>
      <c r="C419" s="30"/>
      <c r="D419" s="33"/>
      <c r="E419" s="34" t="s">
        <v>17</v>
      </c>
      <c r="F419" s="35">
        <v>30</v>
      </c>
      <c r="H419" s="11"/>
      <c r="I419" s="11"/>
      <c r="J419" s="14"/>
    </row>
    <row r="420" spans="1:10" ht="15" customHeight="1" hidden="1" outlineLevel="2">
      <c r="A420" s="28"/>
      <c r="B420" s="30"/>
      <c r="C420" s="30"/>
      <c r="D420" s="33"/>
      <c r="E420" s="57" t="s">
        <v>18</v>
      </c>
      <c r="F420" s="35">
        <v>180</v>
      </c>
      <c r="H420" s="11"/>
      <c r="I420" s="11"/>
      <c r="J420" s="14"/>
    </row>
    <row r="421" spans="1:10" ht="15" customHeight="1" hidden="1" outlineLevel="2">
      <c r="A421" s="28"/>
      <c r="B421" s="30"/>
      <c r="C421" s="30"/>
      <c r="D421" s="33" t="s">
        <v>19</v>
      </c>
      <c r="E421" s="34"/>
      <c r="F421" s="108">
        <f>F416+F420</f>
        <v>8180</v>
      </c>
      <c r="H421" s="11"/>
      <c r="I421" s="11"/>
      <c r="J421" s="14"/>
    </row>
    <row r="422" spans="1:10" ht="15" customHeight="1" hidden="1" outlineLevel="2">
      <c r="A422" s="28"/>
      <c r="B422" s="30"/>
      <c r="C422" s="30"/>
      <c r="D422" s="33" t="s">
        <v>20</v>
      </c>
      <c r="E422" s="34"/>
      <c r="F422" s="35">
        <v>7</v>
      </c>
      <c r="H422" s="11"/>
      <c r="I422" s="11"/>
      <c r="J422" s="14"/>
    </row>
    <row r="423" spans="1:10" ht="15.75" collapsed="1">
      <c r="A423" s="23" t="s">
        <v>21</v>
      </c>
      <c r="B423" s="24"/>
      <c r="C423" s="24"/>
      <c r="D423" s="25"/>
      <c r="E423" s="25"/>
      <c r="F423" s="25"/>
      <c r="G423" s="25"/>
      <c r="H423" s="25"/>
      <c r="I423" s="25"/>
      <c r="J423" s="14"/>
    </row>
    <row r="424" spans="1:10" ht="13.5" customHeight="1" hidden="1" outlineLevel="1" collapsed="1">
      <c r="A424" s="28"/>
      <c r="B424" s="109" t="s">
        <v>22</v>
      </c>
      <c r="C424" s="109"/>
      <c r="G424" s="11"/>
      <c r="H424" s="11"/>
      <c r="I424" s="11"/>
      <c r="J424" s="14"/>
    </row>
    <row r="425" spans="1:10" ht="13.5" customHeight="1" hidden="1" outlineLevel="2">
      <c r="A425" s="28"/>
      <c r="G425" s="110" t="s">
        <v>23</v>
      </c>
      <c r="H425" s="11"/>
      <c r="I425" s="11"/>
      <c r="J425" s="14"/>
    </row>
    <row r="426" spans="1:10" ht="13.5" customHeight="1" hidden="1" outlineLevel="2">
      <c r="A426" s="28"/>
      <c r="D426" s="111"/>
      <c r="F426" s="110" t="s">
        <v>24</v>
      </c>
      <c r="G426" s="110" t="s">
        <v>25</v>
      </c>
      <c r="H426" s="11"/>
      <c r="I426" s="11"/>
      <c r="J426" s="14"/>
    </row>
    <row r="427" spans="1:10" ht="13.5" customHeight="1" hidden="1" outlineLevel="2">
      <c r="A427" s="28"/>
      <c r="D427" s="112" t="s">
        <v>26</v>
      </c>
      <c r="E427" s="112"/>
      <c r="F427" s="113">
        <f>SUM(F428:F435)</f>
        <v>69</v>
      </c>
      <c r="G427" s="114">
        <f>SUM(G428:G435)</f>
        <v>7000</v>
      </c>
      <c r="H427" s="11"/>
      <c r="I427" s="11"/>
      <c r="J427" s="14"/>
    </row>
    <row r="428" spans="1:10" ht="13.5" customHeight="1" hidden="1" outlineLevel="3">
      <c r="A428" s="28"/>
      <c r="D428" s="115"/>
      <c r="E428" s="112" t="s">
        <v>27</v>
      </c>
      <c r="F428" s="116">
        <v>5</v>
      </c>
      <c r="G428" s="117">
        <v>1000</v>
      </c>
      <c r="H428" s="11"/>
      <c r="I428" s="11"/>
      <c r="J428" s="14"/>
    </row>
    <row r="429" spans="1:10" ht="13.5" customHeight="1" hidden="1" outlineLevel="3">
      <c r="A429" s="28"/>
      <c r="D429" s="115"/>
      <c r="E429" s="112" t="s">
        <v>28</v>
      </c>
      <c r="F429" s="116">
        <v>8</v>
      </c>
      <c r="G429" s="117">
        <v>1000</v>
      </c>
      <c r="H429" s="11"/>
      <c r="I429" s="11"/>
      <c r="J429" s="14"/>
    </row>
    <row r="430" spans="1:10" ht="13.5" customHeight="1" hidden="1" outlineLevel="3">
      <c r="A430" s="28"/>
      <c r="D430" s="112"/>
      <c r="E430" s="112" t="s">
        <v>29</v>
      </c>
      <c r="F430" s="116">
        <v>10</v>
      </c>
      <c r="G430" s="117">
        <v>1000</v>
      </c>
      <c r="H430" s="11"/>
      <c r="I430" s="11"/>
      <c r="J430" s="14"/>
    </row>
    <row r="431" spans="1:10" ht="13.5" customHeight="1" hidden="1" outlineLevel="3">
      <c r="A431" s="28"/>
      <c r="D431" s="112"/>
      <c r="E431" s="112" t="s">
        <v>30</v>
      </c>
      <c r="F431" s="116">
        <v>10</v>
      </c>
      <c r="G431" s="117">
        <v>1000</v>
      </c>
      <c r="H431" s="11"/>
      <c r="I431" s="11"/>
      <c r="J431" s="14"/>
    </row>
    <row r="432" spans="1:10" ht="13.5" customHeight="1" hidden="1" outlineLevel="3">
      <c r="A432" s="28"/>
      <c r="D432" s="112"/>
      <c r="E432" s="112" t="s">
        <v>31</v>
      </c>
      <c r="F432" s="116">
        <v>10</v>
      </c>
      <c r="G432" s="117">
        <v>1000</v>
      </c>
      <c r="H432" s="11"/>
      <c r="I432" s="11"/>
      <c r="J432" s="14"/>
    </row>
    <row r="433" spans="1:10" ht="13.5" customHeight="1" hidden="1" outlineLevel="3">
      <c r="A433" s="28"/>
      <c r="D433" s="112"/>
      <c r="E433" s="112" t="s">
        <v>32</v>
      </c>
      <c r="F433" s="116">
        <v>6</v>
      </c>
      <c r="G433" s="117">
        <v>1000</v>
      </c>
      <c r="H433" s="11"/>
      <c r="I433" s="11"/>
      <c r="J433" s="14"/>
    </row>
    <row r="434" spans="1:10" ht="13.5" customHeight="1" hidden="1" outlineLevel="3">
      <c r="A434" s="28"/>
      <c r="D434" s="112"/>
      <c r="E434" s="112" t="s">
        <v>33</v>
      </c>
      <c r="F434" s="116">
        <v>15</v>
      </c>
      <c r="G434" s="117">
        <v>1000</v>
      </c>
      <c r="H434" s="11"/>
      <c r="I434" s="11"/>
      <c r="J434" s="14"/>
    </row>
    <row r="435" spans="1:10" ht="13.5" customHeight="1" hidden="1" outlineLevel="3">
      <c r="A435" s="28"/>
      <c r="D435" s="112"/>
      <c r="E435" s="112" t="s">
        <v>34</v>
      </c>
      <c r="F435" s="116">
        <v>5</v>
      </c>
      <c r="G435" s="117">
        <v>0</v>
      </c>
      <c r="H435" s="11"/>
      <c r="I435" s="11"/>
      <c r="J435" s="14"/>
    </row>
    <row r="436" spans="1:10" ht="13.5" customHeight="1" hidden="1" outlineLevel="2">
      <c r="A436" s="28"/>
      <c r="D436" s="112"/>
      <c r="E436" s="112"/>
      <c r="G436" s="11"/>
      <c r="H436" s="11"/>
      <c r="I436" s="11"/>
      <c r="J436" s="14"/>
    </row>
    <row r="437" spans="1:10" ht="13.5" customHeight="1" hidden="1" outlineLevel="2">
      <c r="A437" s="28"/>
      <c r="D437" s="112" t="s">
        <v>35</v>
      </c>
      <c r="E437" s="112"/>
      <c r="F437" s="114">
        <v>100000</v>
      </c>
      <c r="G437" s="11"/>
      <c r="H437" s="11"/>
      <c r="I437" s="11"/>
      <c r="J437" s="14"/>
    </row>
    <row r="438" spans="1:10" ht="13.5" customHeight="1" hidden="1" outlineLevel="2">
      <c r="A438" s="28"/>
      <c r="D438" s="112" t="s">
        <v>36</v>
      </c>
      <c r="E438" s="112"/>
      <c r="F438" s="114">
        <v>10000</v>
      </c>
      <c r="G438" s="11"/>
      <c r="H438" s="11"/>
      <c r="I438" s="11"/>
      <c r="J438" s="14"/>
    </row>
    <row r="439" spans="1:10" ht="13.5" customHeight="1" hidden="1" outlineLevel="2">
      <c r="A439" s="28"/>
      <c r="D439" s="112" t="s">
        <v>37</v>
      </c>
      <c r="E439" s="112"/>
      <c r="F439" s="114">
        <v>36</v>
      </c>
      <c r="G439" s="11"/>
      <c r="H439" s="11"/>
      <c r="I439" s="11"/>
      <c r="J439" s="14"/>
    </row>
    <row r="440" spans="1:10" ht="13.5" customHeight="1" hidden="1" outlineLevel="3">
      <c r="A440" s="28"/>
      <c r="D440" s="112" t="s">
        <v>38</v>
      </c>
      <c r="E440" s="112"/>
      <c r="F440" s="114">
        <v>10000</v>
      </c>
      <c r="G440" s="11"/>
      <c r="H440" s="11"/>
      <c r="I440" s="11"/>
      <c r="J440" s="14"/>
    </row>
    <row r="441" spans="1:10" ht="13.5" customHeight="1" hidden="1" outlineLevel="3">
      <c r="A441" s="28"/>
      <c r="D441" s="112" t="s">
        <v>39</v>
      </c>
      <c r="E441" s="112"/>
      <c r="F441" s="114">
        <v>36</v>
      </c>
      <c r="G441" s="11"/>
      <c r="H441" s="11"/>
      <c r="I441" s="11"/>
      <c r="J441" s="14"/>
    </row>
    <row r="442" spans="1:10" ht="13.5" customHeight="1" hidden="1" outlineLevel="3">
      <c r="A442" s="28"/>
      <c r="D442" s="112" t="s">
        <v>40</v>
      </c>
      <c r="E442" s="112"/>
      <c r="F442" s="118">
        <v>0.1</v>
      </c>
      <c r="G442" s="11"/>
      <c r="H442" s="11"/>
      <c r="I442" s="11"/>
      <c r="J442" s="14"/>
    </row>
    <row r="443" spans="1:10" ht="13.5" customHeight="1" hidden="1" outlineLevel="3">
      <c r="A443" s="28"/>
      <c r="D443" s="112" t="s">
        <v>41</v>
      </c>
      <c r="E443" s="112"/>
      <c r="F443" s="118">
        <v>0.05</v>
      </c>
      <c r="G443" s="11"/>
      <c r="H443" s="11"/>
      <c r="I443" s="11"/>
      <c r="J443" s="14"/>
    </row>
    <row r="444" spans="1:10" ht="13.5" customHeight="1" hidden="1" outlineLevel="3">
      <c r="A444" s="28"/>
      <c r="D444" s="112" t="s">
        <v>42</v>
      </c>
      <c r="E444" s="112"/>
      <c r="F444" s="119">
        <v>1000</v>
      </c>
      <c r="G444" s="11"/>
      <c r="H444" s="11"/>
      <c r="I444" s="11"/>
      <c r="J444" s="14"/>
    </row>
    <row r="445" spans="1:10" ht="13.5" customHeight="1" hidden="1" outlineLevel="3">
      <c r="A445" s="28"/>
      <c r="D445" s="112" t="s">
        <v>43</v>
      </c>
      <c r="E445" s="112"/>
      <c r="F445" s="119">
        <v>36</v>
      </c>
      <c r="G445" s="11"/>
      <c r="H445" s="11"/>
      <c r="I445" s="11"/>
      <c r="J445" s="14"/>
    </row>
    <row r="446" spans="1:10" ht="13.5" customHeight="1" hidden="1" outlineLevel="3">
      <c r="A446" s="28"/>
      <c r="D446" s="112" t="s">
        <v>44</v>
      </c>
      <c r="E446" s="112"/>
      <c r="F446" s="119">
        <v>1</v>
      </c>
      <c r="G446" s="11"/>
      <c r="H446" s="11"/>
      <c r="I446" s="11"/>
      <c r="J446" s="14"/>
    </row>
    <row r="447" spans="1:10" ht="13.5" customHeight="1" hidden="1" outlineLevel="3">
      <c r="A447" s="28"/>
      <c r="D447" s="120" t="s">
        <v>45</v>
      </c>
      <c r="E447" s="112"/>
      <c r="F447" s="119">
        <v>1000</v>
      </c>
      <c r="G447" s="11"/>
      <c r="H447" s="11"/>
      <c r="I447" s="11"/>
      <c r="J447" s="14"/>
    </row>
    <row r="448" spans="1:10" ht="13.5" customHeight="1" hidden="1" outlineLevel="3">
      <c r="A448" s="28"/>
      <c r="D448" s="120" t="s">
        <v>46</v>
      </c>
      <c r="E448" s="112"/>
      <c r="F448" s="119">
        <v>200</v>
      </c>
      <c r="G448" s="11"/>
      <c r="H448" s="11"/>
      <c r="I448" s="11"/>
      <c r="J448" s="14"/>
    </row>
    <row r="449" spans="1:10" ht="13.5" customHeight="1" hidden="1" outlineLevel="3">
      <c r="A449" s="28"/>
      <c r="D449" s="120" t="s">
        <v>47</v>
      </c>
      <c r="E449" s="112"/>
      <c r="F449" s="119">
        <v>100</v>
      </c>
      <c r="G449" s="11"/>
      <c r="H449" s="11"/>
      <c r="I449" s="11"/>
      <c r="J449" s="14"/>
    </row>
    <row r="450" spans="1:10" ht="13.5" customHeight="1" hidden="1" outlineLevel="3">
      <c r="A450" s="28"/>
      <c r="D450" s="112" t="s">
        <v>48</v>
      </c>
      <c r="E450" s="112"/>
      <c r="F450" s="119">
        <v>1000</v>
      </c>
      <c r="G450" s="11"/>
      <c r="H450" s="11"/>
      <c r="I450" s="11"/>
      <c r="J450" s="14"/>
    </row>
    <row r="451" spans="1:10" ht="13.5" customHeight="1" hidden="1" outlineLevel="1" collapsed="1">
      <c r="A451" s="28"/>
      <c r="B451" s="109" t="s">
        <v>49</v>
      </c>
      <c r="C451" s="109"/>
      <c r="D451" s="121"/>
      <c r="G451" s="11"/>
      <c r="H451" s="11"/>
      <c r="I451" s="11"/>
      <c r="J451" s="14"/>
    </row>
    <row r="452" spans="1:10" ht="13.5" customHeight="1" hidden="1" outlineLevel="2">
      <c r="A452" s="28"/>
      <c r="E452" s="122" t="s">
        <v>50</v>
      </c>
      <c r="F452" s="114">
        <v>10000</v>
      </c>
      <c r="G452" s="11"/>
      <c r="H452" s="11"/>
      <c r="I452" s="11"/>
      <c r="J452" s="14"/>
    </row>
    <row r="453" spans="1:10" ht="13.5" customHeight="1" hidden="1" outlineLevel="2">
      <c r="A453" s="28"/>
      <c r="E453" s="122" t="s">
        <v>51</v>
      </c>
      <c r="F453" s="114">
        <v>24</v>
      </c>
      <c r="G453" s="11"/>
      <c r="H453" s="11"/>
      <c r="I453" s="11"/>
      <c r="J453" s="14"/>
    </row>
    <row r="454" spans="1:10" ht="13.5" customHeight="1" hidden="1" outlineLevel="2">
      <c r="A454" s="28"/>
      <c r="E454" s="122" t="s">
        <v>52</v>
      </c>
      <c r="F454" s="114">
        <v>5000</v>
      </c>
      <c r="G454" s="11"/>
      <c r="H454" s="11"/>
      <c r="I454" s="11"/>
      <c r="J454" s="14"/>
    </row>
    <row r="455" spans="1:10" ht="13.5" customHeight="1" hidden="1" outlineLevel="2">
      <c r="A455" s="28"/>
      <c r="E455" s="122" t="s">
        <v>53</v>
      </c>
      <c r="F455" s="114">
        <v>6</v>
      </c>
      <c r="G455" s="11"/>
      <c r="H455" s="11"/>
      <c r="I455" s="11"/>
      <c r="J455" s="14"/>
    </row>
    <row r="456" spans="1:10" ht="13.5" customHeight="1" hidden="1" outlineLevel="2">
      <c r="A456" s="28"/>
      <c r="E456" s="122" t="s">
        <v>54</v>
      </c>
      <c r="F456" s="114">
        <v>5000</v>
      </c>
      <c r="G456" s="11"/>
      <c r="H456" s="11"/>
      <c r="I456" s="11"/>
      <c r="J456" s="14"/>
    </row>
    <row r="457" spans="1:10" ht="13.5" customHeight="1" hidden="1" outlineLevel="2">
      <c r="A457" s="28"/>
      <c r="E457" s="122" t="s">
        <v>55</v>
      </c>
      <c r="F457" s="114">
        <v>6</v>
      </c>
      <c r="G457" s="11"/>
      <c r="H457" s="11"/>
      <c r="I457" s="11"/>
      <c r="J457" s="14"/>
    </row>
    <row r="458" spans="1:10" ht="13.5" customHeight="1" hidden="1" outlineLevel="2">
      <c r="A458" s="28"/>
      <c r="E458" s="122" t="s">
        <v>56</v>
      </c>
      <c r="F458" s="114">
        <v>2</v>
      </c>
      <c r="G458" s="11"/>
      <c r="H458" s="11"/>
      <c r="I458" s="11"/>
      <c r="J458" s="14"/>
    </row>
    <row r="459" spans="1:10" ht="13.5" customHeight="1" hidden="1" outlineLevel="2">
      <c r="A459" s="28"/>
      <c r="E459" s="122" t="s">
        <v>57</v>
      </c>
      <c r="F459" s="114">
        <v>500</v>
      </c>
      <c r="G459" s="11"/>
      <c r="H459" s="11"/>
      <c r="I459" s="11"/>
      <c r="J459" s="14"/>
    </row>
    <row r="460" spans="1:10" ht="27" customHeight="1" hidden="1" outlineLevel="2">
      <c r="A460" s="28"/>
      <c r="E460" s="122" t="s">
        <v>58</v>
      </c>
      <c r="F460" s="123">
        <v>0</v>
      </c>
      <c r="G460" s="11"/>
      <c r="H460" s="11"/>
      <c r="I460" s="11"/>
      <c r="J460" s="14"/>
    </row>
    <row r="461" spans="1:10" ht="13.5" customHeight="1" hidden="1" outlineLevel="2">
      <c r="A461" s="28"/>
      <c r="E461" s="124" t="s">
        <v>59</v>
      </c>
      <c r="F461" s="125">
        <v>0.3</v>
      </c>
      <c r="G461" s="11"/>
      <c r="H461" s="11"/>
      <c r="I461" s="11"/>
      <c r="J461" s="14"/>
    </row>
    <row r="462" spans="1:10" ht="13.5" customHeight="1" hidden="1" outlineLevel="1" collapsed="1">
      <c r="A462" s="28"/>
      <c r="B462" s="109" t="s">
        <v>60</v>
      </c>
      <c r="C462" s="109"/>
      <c r="D462" s="121"/>
      <c r="G462" s="11"/>
      <c r="H462" s="11"/>
      <c r="I462" s="11"/>
      <c r="J462" s="14"/>
    </row>
    <row r="463" spans="1:10" ht="13.5" customHeight="1" hidden="1" outlineLevel="2">
      <c r="A463" s="28"/>
      <c r="E463" s="105" t="s">
        <v>61</v>
      </c>
      <c r="F463" s="126">
        <v>1000</v>
      </c>
      <c r="G463" s="127"/>
      <c r="H463" s="127"/>
      <c r="I463" s="11"/>
      <c r="J463" s="14"/>
    </row>
    <row r="464" spans="1:10" ht="13.5" customHeight="1" hidden="1" outlineLevel="2">
      <c r="A464" s="28"/>
      <c r="E464" s="105" t="s">
        <v>62</v>
      </c>
      <c r="F464" s="126">
        <v>1000</v>
      </c>
      <c r="G464" s="127"/>
      <c r="H464" s="127"/>
      <c r="I464" s="11"/>
      <c r="J464" s="14"/>
    </row>
    <row r="465" spans="1:10" ht="13.5" customHeight="1" hidden="1" outlineLevel="2" collapsed="1">
      <c r="A465" s="28"/>
      <c r="E465" s="105" t="s">
        <v>63</v>
      </c>
      <c r="F465" s="126">
        <v>20</v>
      </c>
      <c r="G465" s="127"/>
      <c r="H465" s="127"/>
      <c r="I465" s="11"/>
      <c r="J465" s="14"/>
    </row>
    <row r="466" spans="1:10" ht="13.5" customHeight="1" hidden="1" outlineLevel="3">
      <c r="A466" s="28"/>
      <c r="E466" s="105" t="s">
        <v>64</v>
      </c>
      <c r="F466" s="128">
        <v>2</v>
      </c>
      <c r="G466" s="127"/>
      <c r="H466" s="127"/>
      <c r="I466" s="11"/>
      <c r="J466" s="14"/>
    </row>
    <row r="467" spans="1:10" ht="13.5" customHeight="1" hidden="1" outlineLevel="3">
      <c r="A467" s="28"/>
      <c r="E467" s="105" t="s">
        <v>65</v>
      </c>
      <c r="F467" s="128">
        <v>2</v>
      </c>
      <c r="G467" s="127"/>
      <c r="H467" s="127"/>
      <c r="I467" s="11"/>
      <c r="J467" s="14"/>
    </row>
    <row r="468" spans="1:10" ht="13.5" customHeight="1" hidden="1" outlineLevel="3">
      <c r="A468" s="28"/>
      <c r="E468" s="105" t="s">
        <v>66</v>
      </c>
      <c r="F468" s="128">
        <v>2</v>
      </c>
      <c r="G468" s="127"/>
      <c r="H468" s="127"/>
      <c r="I468" s="11"/>
      <c r="J468" s="14"/>
    </row>
    <row r="469" spans="1:10" ht="13.5" customHeight="1" hidden="1" outlineLevel="3">
      <c r="A469" s="28"/>
      <c r="E469" s="105" t="s">
        <v>67</v>
      </c>
      <c r="F469" s="128">
        <v>1</v>
      </c>
      <c r="G469" s="127"/>
      <c r="H469" s="127"/>
      <c r="I469" s="11"/>
      <c r="J469" s="14"/>
    </row>
    <row r="470" spans="1:10" ht="13.5" customHeight="1" hidden="1" outlineLevel="3">
      <c r="A470" s="28"/>
      <c r="E470" s="105" t="s">
        <v>68</v>
      </c>
      <c r="F470" s="128">
        <v>2</v>
      </c>
      <c r="G470" s="127"/>
      <c r="H470" s="127"/>
      <c r="I470" s="11"/>
      <c r="J470" s="14"/>
    </row>
    <row r="471" spans="1:10" ht="13.5" customHeight="1" hidden="1" outlineLevel="3">
      <c r="A471" s="28"/>
      <c r="E471" s="105" t="s">
        <v>69</v>
      </c>
      <c r="F471" s="128">
        <v>1</v>
      </c>
      <c r="G471" s="127"/>
      <c r="H471" s="127"/>
      <c r="I471" s="11"/>
      <c r="J471" s="14"/>
    </row>
    <row r="472" spans="1:10" ht="13.5" customHeight="1" hidden="1" outlineLevel="3">
      <c r="A472" s="28"/>
      <c r="E472" s="105" t="s">
        <v>70</v>
      </c>
      <c r="F472" s="128">
        <v>1</v>
      </c>
      <c r="G472" s="127"/>
      <c r="H472" s="127"/>
      <c r="I472" s="11"/>
      <c r="J472" s="14"/>
    </row>
    <row r="473" spans="1:10" ht="13.5" customHeight="1" hidden="1" outlineLevel="3">
      <c r="A473" s="28"/>
      <c r="E473" s="105" t="s">
        <v>71</v>
      </c>
      <c r="F473" s="129">
        <v>1</v>
      </c>
      <c r="G473" s="127"/>
      <c r="H473" s="127"/>
      <c r="I473" s="11"/>
      <c r="J473" s="14"/>
    </row>
    <row r="474" spans="1:10" ht="13.5" customHeight="1" hidden="1" outlineLevel="3">
      <c r="A474" s="28"/>
      <c r="E474" s="105" t="s">
        <v>72</v>
      </c>
      <c r="F474" s="128">
        <v>1</v>
      </c>
      <c r="G474" s="127"/>
      <c r="H474" s="127"/>
      <c r="I474" s="11"/>
      <c r="J474" s="14"/>
    </row>
    <row r="475" spans="1:10" ht="13.5" customHeight="1" hidden="1" outlineLevel="2">
      <c r="A475" s="28"/>
      <c r="E475" s="105" t="s">
        <v>73</v>
      </c>
      <c r="F475" s="126">
        <v>24</v>
      </c>
      <c r="G475" s="127"/>
      <c r="H475" s="127"/>
      <c r="I475" s="11"/>
      <c r="J475" s="14"/>
    </row>
    <row r="476" spans="1:10" ht="13.5" customHeight="1" hidden="1" outlineLevel="2">
      <c r="A476" s="28"/>
      <c r="E476" s="105" t="s">
        <v>74</v>
      </c>
      <c r="F476" s="130">
        <v>0.3</v>
      </c>
      <c r="G476" s="127"/>
      <c r="H476" s="127"/>
      <c r="I476" s="11"/>
      <c r="J476" s="14"/>
    </row>
    <row r="477" spans="1:10" ht="27.75" customHeight="1" hidden="1" outlineLevel="2">
      <c r="A477" s="28"/>
      <c r="E477" s="131" t="s">
        <v>75</v>
      </c>
      <c r="F477" s="126">
        <v>1</v>
      </c>
      <c r="G477" s="127"/>
      <c r="H477" s="127"/>
      <c r="I477" s="11"/>
      <c r="J477" s="14"/>
    </row>
    <row r="478" spans="1:10" ht="24" customHeight="1" hidden="1" outlineLevel="2">
      <c r="A478" s="28"/>
      <c r="E478" s="132" t="s">
        <v>76</v>
      </c>
      <c r="F478" s="126">
        <v>0</v>
      </c>
      <c r="G478" s="127"/>
      <c r="H478" s="127"/>
      <c r="I478" s="11"/>
      <c r="J478" s="14"/>
    </row>
    <row r="479" spans="1:10" ht="26.25" customHeight="1" hidden="1" outlineLevel="2">
      <c r="A479" s="28"/>
      <c r="E479" s="133" t="s">
        <v>77</v>
      </c>
      <c r="F479" s="130">
        <v>0.2</v>
      </c>
      <c r="G479" s="127"/>
      <c r="H479" s="127"/>
      <c r="I479" s="11"/>
      <c r="J479" s="14"/>
    </row>
    <row r="480" spans="1:10" ht="25.5" customHeight="1" hidden="1" outlineLevel="2">
      <c r="A480" s="28"/>
      <c r="E480" s="132" t="s">
        <v>78</v>
      </c>
      <c r="F480" s="134">
        <v>0.1</v>
      </c>
      <c r="G480" s="127"/>
      <c r="H480" s="127"/>
      <c r="I480" s="11"/>
      <c r="J480" s="14"/>
    </row>
    <row r="481" spans="1:10" ht="25.5" customHeight="1" hidden="1" outlineLevel="2">
      <c r="A481" s="28"/>
      <c r="E481" s="135" t="s">
        <v>79</v>
      </c>
      <c r="F481" s="126">
        <v>0</v>
      </c>
      <c r="G481" s="127"/>
      <c r="H481" s="127"/>
      <c r="I481" s="11"/>
      <c r="J481" s="14"/>
    </row>
    <row r="482" spans="1:10" ht="13.5" customHeight="1" hidden="1" outlineLevel="1" collapsed="1">
      <c r="A482" s="28"/>
      <c r="B482" s="109" t="s">
        <v>80</v>
      </c>
      <c r="C482" s="109"/>
      <c r="G482" s="11"/>
      <c r="H482" s="11"/>
      <c r="I482" s="11"/>
      <c r="J482" s="14"/>
    </row>
    <row r="483" spans="1:10" ht="13.5" customHeight="1" hidden="1" outlineLevel="2">
      <c r="A483" s="28"/>
      <c r="E483" s="136" t="s">
        <v>81</v>
      </c>
      <c r="F483" s="119">
        <v>1000</v>
      </c>
      <c r="G483" s="11"/>
      <c r="H483" s="11"/>
      <c r="I483" s="11"/>
      <c r="J483" s="14"/>
    </row>
    <row r="484" spans="1:10" ht="13.5" customHeight="1" hidden="1" outlineLevel="2">
      <c r="A484" s="28"/>
      <c r="E484" s="136" t="s">
        <v>82</v>
      </c>
      <c r="F484" s="119">
        <v>4</v>
      </c>
      <c r="G484" s="11"/>
      <c r="H484" s="11"/>
      <c r="I484" s="11"/>
      <c r="J484" s="14"/>
    </row>
    <row r="485" spans="1:10" ht="13.5" customHeight="1" hidden="1" outlineLevel="2">
      <c r="A485" s="28"/>
      <c r="E485" s="136" t="s">
        <v>83</v>
      </c>
      <c r="F485" s="119">
        <v>500</v>
      </c>
      <c r="G485" s="11"/>
      <c r="H485" s="11"/>
      <c r="I485" s="11"/>
      <c r="J485" s="14"/>
    </row>
    <row r="486" spans="1:10" ht="13.5" customHeight="1" hidden="1" outlineLevel="2">
      <c r="A486" s="28"/>
      <c r="E486" s="122" t="s">
        <v>84</v>
      </c>
      <c r="F486" s="119">
        <v>100</v>
      </c>
      <c r="G486" s="11"/>
      <c r="H486" s="11"/>
      <c r="I486" s="11"/>
      <c r="J486" s="14"/>
    </row>
    <row r="487" spans="1:10" ht="13.5" customHeight="1" hidden="1" outlineLevel="2">
      <c r="A487" s="28"/>
      <c r="E487" s="122" t="s">
        <v>85</v>
      </c>
      <c r="F487" s="119">
        <v>100</v>
      </c>
      <c r="G487" s="11"/>
      <c r="H487" s="11"/>
      <c r="I487" s="11"/>
      <c r="J487" s="14"/>
    </row>
    <row r="488" spans="1:10" ht="13.5" customHeight="1" hidden="1" outlineLevel="2">
      <c r="A488" s="28"/>
      <c r="E488" s="136" t="s">
        <v>86</v>
      </c>
      <c r="F488" s="119">
        <v>7</v>
      </c>
      <c r="G488" s="11"/>
      <c r="H488" s="11"/>
      <c r="I488" s="11"/>
      <c r="J488" s="14"/>
    </row>
    <row r="489" spans="1:10" ht="13.5" customHeight="1" hidden="1" outlineLevel="2">
      <c r="A489" s="28"/>
      <c r="E489" s="136" t="s">
        <v>87</v>
      </c>
      <c r="F489" s="119">
        <v>7</v>
      </c>
      <c r="G489" s="11"/>
      <c r="H489" s="11"/>
      <c r="I489" s="11"/>
      <c r="J489" s="14"/>
    </row>
    <row r="490" spans="1:10" ht="13.5" customHeight="1" hidden="1" outlineLevel="2">
      <c r="A490" s="28"/>
      <c r="E490" s="136" t="s">
        <v>59</v>
      </c>
      <c r="F490" s="137">
        <v>0.4</v>
      </c>
      <c r="G490" s="11"/>
      <c r="H490" s="11"/>
      <c r="I490" s="11"/>
      <c r="J490" s="14"/>
    </row>
    <row r="491" spans="1:10" ht="13.5" customHeight="1" hidden="1" outlineLevel="2">
      <c r="A491" s="28"/>
      <c r="E491" s="122" t="s">
        <v>88</v>
      </c>
      <c r="F491" s="119">
        <v>2</v>
      </c>
      <c r="G491" s="11"/>
      <c r="H491" s="11"/>
      <c r="I491" s="11"/>
      <c r="J491" s="14"/>
    </row>
    <row r="492" spans="1:10" ht="13.5" customHeight="1" hidden="1" outlineLevel="1" collapsed="1">
      <c r="A492" s="28"/>
      <c r="B492" s="109" t="s">
        <v>89</v>
      </c>
      <c r="C492" s="109"/>
      <c r="D492" s="121"/>
      <c r="G492" s="11"/>
      <c r="H492" s="11"/>
      <c r="I492" s="11"/>
      <c r="J492" s="14"/>
    </row>
    <row r="493" spans="1:10" ht="13.5" customHeight="1" hidden="1" outlineLevel="2">
      <c r="A493" s="28"/>
      <c r="E493" s="122" t="s">
        <v>90</v>
      </c>
      <c r="F493" s="114">
        <v>1000</v>
      </c>
      <c r="G493" s="11"/>
      <c r="H493" s="11"/>
      <c r="I493" s="11"/>
      <c r="J493" s="14"/>
    </row>
    <row r="494" spans="1:10" ht="13.5" customHeight="1" hidden="1" outlineLevel="2">
      <c r="A494" s="28"/>
      <c r="E494" s="138" t="s">
        <v>91</v>
      </c>
      <c r="F494" s="114">
        <v>100</v>
      </c>
      <c r="G494" s="11"/>
      <c r="H494" s="11"/>
      <c r="I494" s="11"/>
      <c r="J494" s="14"/>
    </row>
    <row r="495" spans="1:10" ht="13.5" customHeight="1" hidden="1" outlineLevel="2">
      <c r="A495" s="28"/>
      <c r="E495" s="122" t="s">
        <v>92</v>
      </c>
      <c r="F495" s="114">
        <v>3000</v>
      </c>
      <c r="G495" s="11"/>
      <c r="H495" s="11"/>
      <c r="I495" s="11"/>
      <c r="J495" s="14"/>
    </row>
    <row r="496" spans="1:10" ht="13.5" customHeight="1" hidden="1" outlineLevel="2">
      <c r="A496" s="28"/>
      <c r="E496" s="122" t="s">
        <v>93</v>
      </c>
      <c r="F496" s="114">
        <v>500</v>
      </c>
      <c r="G496" s="11"/>
      <c r="H496" s="11"/>
      <c r="I496" s="11"/>
      <c r="J496" s="14"/>
    </row>
    <row r="497" spans="1:10" ht="13.5" customHeight="1" hidden="1" outlineLevel="2">
      <c r="A497" s="28"/>
      <c r="E497" s="139" t="s">
        <v>94</v>
      </c>
      <c r="F497" s="140">
        <v>10</v>
      </c>
      <c r="G497" s="11"/>
      <c r="H497" s="11"/>
      <c r="I497" s="11"/>
      <c r="J497" s="14"/>
    </row>
    <row r="498" spans="1:10" ht="13.5" customHeight="1" hidden="1" outlineLevel="2">
      <c r="A498" s="28"/>
      <c r="E498" s="139" t="s">
        <v>95</v>
      </c>
      <c r="F498" s="140">
        <v>3</v>
      </c>
      <c r="G498" s="11"/>
      <c r="H498" s="11"/>
      <c r="I498" s="11"/>
      <c r="J498" s="14"/>
    </row>
    <row r="499" spans="1:10" ht="13.5" customHeight="1" hidden="1" outlineLevel="2">
      <c r="A499" s="28"/>
      <c r="E499" s="139" t="s">
        <v>96</v>
      </c>
      <c r="F499" s="140">
        <v>3</v>
      </c>
      <c r="G499" s="11"/>
      <c r="H499" s="11"/>
      <c r="I499" s="11"/>
      <c r="J499" s="14"/>
    </row>
    <row r="500" spans="1:10" ht="27.75" customHeight="1" hidden="1" outlineLevel="2">
      <c r="A500" s="28"/>
      <c r="E500" s="122" t="s">
        <v>97</v>
      </c>
      <c r="F500" s="140">
        <v>1</v>
      </c>
      <c r="G500" s="11"/>
      <c r="H500" s="11"/>
      <c r="I500" s="11"/>
      <c r="J500" s="14"/>
    </row>
    <row r="501" spans="1:10" ht="24.75" customHeight="1" hidden="1" outlineLevel="2">
      <c r="A501" s="28"/>
      <c r="E501" s="122" t="s">
        <v>98</v>
      </c>
      <c r="F501" s="140">
        <v>1</v>
      </c>
      <c r="G501" s="11"/>
      <c r="H501" s="11"/>
      <c r="I501" s="11"/>
      <c r="J501" s="14"/>
    </row>
    <row r="502" spans="1:10" ht="13.5" customHeight="1" hidden="1" outlineLevel="2">
      <c r="A502" s="28"/>
      <c r="E502" s="122" t="s">
        <v>99</v>
      </c>
      <c r="F502" s="114">
        <v>24</v>
      </c>
      <c r="G502" s="11"/>
      <c r="H502" s="11"/>
      <c r="I502" s="11"/>
      <c r="J502" s="14"/>
    </row>
    <row r="503" spans="1:10" ht="13.5" customHeight="1" hidden="1" outlineLevel="1" collapsed="1">
      <c r="A503" s="28"/>
      <c r="B503" s="109" t="s">
        <v>100</v>
      </c>
      <c r="C503" s="109"/>
      <c r="D503" s="111"/>
      <c r="G503" s="11"/>
      <c r="H503" s="11"/>
      <c r="I503" s="11"/>
      <c r="J503" s="14"/>
    </row>
    <row r="504" spans="1:10" ht="13.5" customHeight="1" hidden="1" outlineLevel="2">
      <c r="A504" s="28"/>
      <c r="D504" s="112" t="s">
        <v>101</v>
      </c>
      <c r="E504" s="112"/>
      <c r="F504" s="141"/>
      <c r="G504" s="11"/>
      <c r="H504" s="11"/>
      <c r="I504" s="11"/>
      <c r="J504" s="14"/>
    </row>
    <row r="505" spans="1:10" ht="13.5" customHeight="1" hidden="1" outlineLevel="2">
      <c r="A505" s="28"/>
      <c r="D505" s="115"/>
      <c r="E505" s="112" t="s">
        <v>27</v>
      </c>
      <c r="F505" s="117">
        <v>1000</v>
      </c>
      <c r="G505" s="11"/>
      <c r="H505" s="11"/>
      <c r="I505" s="11"/>
      <c r="J505" s="14"/>
    </row>
    <row r="506" spans="1:10" ht="14.25" customHeight="1" hidden="1" outlineLevel="2">
      <c r="A506" s="28"/>
      <c r="D506" s="112"/>
      <c r="E506" s="112" t="s">
        <v>29</v>
      </c>
      <c r="F506" s="117">
        <v>1000</v>
      </c>
      <c r="G506" s="11"/>
      <c r="H506" s="11"/>
      <c r="I506" s="11"/>
      <c r="J506" s="14"/>
    </row>
    <row r="507" spans="1:10" ht="13.5" customHeight="1" hidden="1" outlineLevel="2">
      <c r="A507" s="28"/>
      <c r="D507" s="112"/>
      <c r="E507" s="112" t="s">
        <v>31</v>
      </c>
      <c r="F507" s="117">
        <v>1000</v>
      </c>
      <c r="G507" s="11"/>
      <c r="H507" s="11"/>
      <c r="I507" s="11"/>
      <c r="J507" s="14"/>
    </row>
    <row r="508" spans="1:10" ht="13.5" customHeight="1" hidden="1" outlineLevel="2">
      <c r="A508" s="28"/>
      <c r="D508" s="112"/>
      <c r="E508" s="112" t="s">
        <v>32</v>
      </c>
      <c r="F508" s="117">
        <v>1000</v>
      </c>
      <c r="G508" s="11"/>
      <c r="H508" s="11"/>
      <c r="I508" s="11"/>
      <c r="J508" s="14"/>
    </row>
    <row r="509" spans="1:10" ht="13.5" customHeight="1" hidden="1" outlineLevel="2">
      <c r="A509" s="28"/>
      <c r="D509" s="112"/>
      <c r="E509" s="112" t="s">
        <v>33</v>
      </c>
      <c r="F509" s="117">
        <v>1000</v>
      </c>
      <c r="G509" s="11"/>
      <c r="H509" s="11"/>
      <c r="I509" s="11"/>
      <c r="J509" s="14"/>
    </row>
    <row r="510" spans="1:10" ht="13.5" customHeight="1" hidden="1" outlineLevel="2">
      <c r="A510" s="28"/>
      <c r="D510" s="112"/>
      <c r="E510" s="112" t="s">
        <v>34</v>
      </c>
      <c r="F510" s="117">
        <v>0</v>
      </c>
      <c r="G510" s="11"/>
      <c r="H510" s="11"/>
      <c r="I510" s="11"/>
      <c r="J510" s="14"/>
    </row>
    <row r="511" spans="1:10" ht="13.5" customHeight="1" hidden="1" outlineLevel="2">
      <c r="A511" s="28"/>
      <c r="D511" s="112"/>
      <c r="E511" s="112" t="s">
        <v>102</v>
      </c>
      <c r="F511" s="117">
        <v>0</v>
      </c>
      <c r="G511" s="11"/>
      <c r="H511" s="11"/>
      <c r="I511" s="11"/>
      <c r="J511" s="14"/>
    </row>
    <row r="512" spans="1:10" ht="13.5" customHeight="1" hidden="1" outlineLevel="2">
      <c r="A512" s="28"/>
      <c r="D512" s="112"/>
      <c r="E512" s="112" t="s">
        <v>102</v>
      </c>
      <c r="F512" s="117">
        <v>0</v>
      </c>
      <c r="G512" s="11"/>
      <c r="H512" s="11"/>
      <c r="I512" s="11"/>
      <c r="J512" s="14"/>
    </row>
    <row r="513" spans="1:10" ht="13.5" customHeight="1" hidden="1" outlineLevel="2">
      <c r="A513" s="28"/>
      <c r="D513" s="112"/>
      <c r="E513" s="112" t="s">
        <v>102</v>
      </c>
      <c r="F513" s="117">
        <v>0</v>
      </c>
      <c r="G513" s="11"/>
      <c r="H513" s="11"/>
      <c r="I513" s="11"/>
      <c r="J513" s="14"/>
    </row>
    <row r="514" spans="1:10" ht="13.5" customHeight="1" hidden="1" outlineLevel="2">
      <c r="A514" s="28"/>
      <c r="D514" s="112"/>
      <c r="E514" s="142" t="s">
        <v>26</v>
      </c>
      <c r="F514" s="114">
        <f>SUM(F505:F513)</f>
        <v>5000</v>
      </c>
      <c r="G514" s="11"/>
      <c r="H514" s="11"/>
      <c r="I514" s="11"/>
      <c r="J514" s="14"/>
    </row>
    <row r="515" spans="1:10" ht="13.5" customHeight="1" hidden="1" outlineLevel="2">
      <c r="A515" s="28"/>
      <c r="D515" s="143" t="s">
        <v>103</v>
      </c>
      <c r="E515" s="112"/>
      <c r="F515" s="112"/>
      <c r="G515" s="11"/>
      <c r="H515" s="11"/>
      <c r="I515" s="11"/>
      <c r="J515" s="14"/>
    </row>
    <row r="516" spans="1:10" ht="24" customHeight="1" hidden="1" outlineLevel="2">
      <c r="A516" s="28"/>
      <c r="D516" s="236" t="s">
        <v>104</v>
      </c>
      <c r="E516" s="237"/>
      <c r="F516" s="114">
        <v>8</v>
      </c>
      <c r="G516" s="11"/>
      <c r="H516" s="11"/>
      <c r="I516" s="11"/>
      <c r="J516" s="14"/>
    </row>
    <row r="517" spans="1:10" ht="13.5" customHeight="1" hidden="1" outlineLevel="2">
      <c r="A517" s="28"/>
      <c r="D517" s="112" t="s">
        <v>105</v>
      </c>
      <c r="E517" s="112"/>
      <c r="F517" s="114">
        <v>4</v>
      </c>
      <c r="G517" s="11"/>
      <c r="H517" s="11"/>
      <c r="I517" s="11"/>
      <c r="J517" s="14"/>
    </row>
    <row r="518" spans="1:10" ht="13.5" customHeight="1" hidden="1" outlineLevel="2">
      <c r="A518" s="28"/>
      <c r="D518" s="143" t="s">
        <v>106</v>
      </c>
      <c r="E518" s="112"/>
      <c r="F518" s="112"/>
      <c r="G518" s="11"/>
      <c r="H518" s="11"/>
      <c r="I518" s="11"/>
      <c r="J518" s="14"/>
    </row>
    <row r="519" spans="1:10" ht="13.5" customHeight="1" hidden="1" outlineLevel="2">
      <c r="A519" s="28"/>
      <c r="D519" s="112" t="s">
        <v>107</v>
      </c>
      <c r="E519" s="112"/>
      <c r="F519" s="117">
        <v>10</v>
      </c>
      <c r="G519" s="11"/>
      <c r="H519" s="11"/>
      <c r="I519" s="11"/>
      <c r="J519" s="14"/>
    </row>
    <row r="520" spans="1:10" ht="13.5" customHeight="1" hidden="1" outlineLevel="2">
      <c r="A520" s="28"/>
      <c r="D520" s="112" t="s">
        <v>108</v>
      </c>
      <c r="E520" s="112"/>
      <c r="F520" s="117">
        <v>1</v>
      </c>
      <c r="G520" s="11"/>
      <c r="H520" s="11"/>
      <c r="I520" s="11"/>
      <c r="J520" s="14"/>
    </row>
    <row r="521" spans="1:10" ht="13.5" customHeight="1" hidden="1" outlineLevel="2">
      <c r="A521" s="28"/>
      <c r="D521" s="238" t="s">
        <v>109</v>
      </c>
      <c r="E521" s="237"/>
      <c r="F521" s="114">
        <v>20000</v>
      </c>
      <c r="G521" s="11"/>
      <c r="H521" s="11"/>
      <c r="I521" s="11"/>
      <c r="J521" s="14"/>
    </row>
    <row r="522" spans="1:10" ht="13.5" customHeight="1" hidden="1" outlineLevel="2">
      <c r="A522" s="28"/>
      <c r="D522" s="112" t="s">
        <v>110</v>
      </c>
      <c r="E522" s="112"/>
      <c r="F522" s="114">
        <v>4</v>
      </c>
      <c r="G522" s="11"/>
      <c r="H522" s="11"/>
      <c r="I522" s="11"/>
      <c r="J522" s="14"/>
    </row>
    <row r="523" spans="1:10" ht="12.75" customHeight="1" hidden="1" outlineLevel="1" collapsed="1">
      <c r="A523" s="28"/>
      <c r="B523" s="109" t="s">
        <v>111</v>
      </c>
      <c r="C523" s="109"/>
      <c r="D523" s="121"/>
      <c r="G523" s="11"/>
      <c r="H523" s="11"/>
      <c r="I523" s="11"/>
      <c r="J523" s="14"/>
    </row>
    <row r="524" spans="1:10" ht="13.5" customHeight="1" hidden="1" outlineLevel="2">
      <c r="A524" s="28"/>
      <c r="E524" s="122" t="s">
        <v>112</v>
      </c>
      <c r="F524" s="144">
        <v>1000</v>
      </c>
      <c r="G524" s="11"/>
      <c r="H524" s="11"/>
      <c r="I524" s="11"/>
      <c r="J524" s="14"/>
    </row>
    <row r="525" spans="1:10" ht="27" customHeight="1" hidden="1" outlineLevel="2">
      <c r="A525" s="28"/>
      <c r="E525" s="122" t="s">
        <v>113</v>
      </c>
      <c r="F525" s="145">
        <v>2</v>
      </c>
      <c r="G525" s="11"/>
      <c r="H525" s="11"/>
      <c r="I525" s="11"/>
      <c r="J525" s="14"/>
    </row>
    <row r="526" spans="1:10" ht="13.5" customHeight="1" hidden="1" outlineLevel="2">
      <c r="A526" s="28"/>
      <c r="E526" s="122" t="s">
        <v>114</v>
      </c>
      <c r="F526" s="145">
        <v>10</v>
      </c>
      <c r="G526" s="11"/>
      <c r="H526" s="11"/>
      <c r="I526" s="11"/>
      <c r="J526" s="14"/>
    </row>
    <row r="527" spans="1:10" ht="13.5" customHeight="1" hidden="1" outlineLevel="2">
      <c r="A527" s="28"/>
      <c r="E527" s="122" t="s">
        <v>115</v>
      </c>
      <c r="F527" s="146">
        <v>0.05</v>
      </c>
      <c r="G527" s="11"/>
      <c r="H527" s="11"/>
      <c r="I527" s="11"/>
      <c r="J527" s="14"/>
    </row>
    <row r="528" spans="1:10" ht="13.5" customHeight="1" hidden="1" outlineLevel="2">
      <c r="A528" s="28"/>
      <c r="E528" s="122" t="s">
        <v>116</v>
      </c>
      <c r="F528" s="147">
        <v>2</v>
      </c>
      <c r="G528" s="11"/>
      <c r="H528" s="11"/>
      <c r="I528" s="11"/>
      <c r="J528" s="14"/>
    </row>
    <row r="529" spans="1:10" ht="13.5" customHeight="1" hidden="1" outlineLevel="2">
      <c r="A529" s="28"/>
      <c r="E529" s="122" t="s">
        <v>117</v>
      </c>
      <c r="F529" s="146">
        <v>1</v>
      </c>
      <c r="G529" s="11"/>
      <c r="H529" s="11"/>
      <c r="I529" s="11"/>
      <c r="J529" s="14"/>
    </row>
    <row r="530" spans="1:10" ht="13.5" customHeight="1" hidden="1" outlineLevel="2">
      <c r="A530" s="28"/>
      <c r="E530" s="122" t="s">
        <v>118</v>
      </c>
      <c r="F530" s="148">
        <v>24</v>
      </c>
      <c r="G530" s="11"/>
      <c r="H530" s="11"/>
      <c r="I530" s="11"/>
      <c r="J530" s="14"/>
    </row>
    <row r="531" spans="1:10" ht="13.5" customHeight="1" hidden="1" outlineLevel="2">
      <c r="A531" s="28"/>
      <c r="E531" s="122" t="s">
        <v>119</v>
      </c>
      <c r="F531" s="149">
        <v>2</v>
      </c>
      <c r="G531" s="11"/>
      <c r="H531" s="11"/>
      <c r="I531" s="11"/>
      <c r="J531" s="14"/>
    </row>
    <row r="532" spans="1:10" ht="13.5" customHeight="1" hidden="1" outlineLevel="2">
      <c r="A532" s="28"/>
      <c r="E532" s="122" t="s">
        <v>120</v>
      </c>
      <c r="F532" s="149">
        <v>5</v>
      </c>
      <c r="G532" s="11"/>
      <c r="H532" s="11"/>
      <c r="I532" s="11"/>
      <c r="J532" s="14"/>
    </row>
    <row r="533" spans="1:10" ht="13.5" customHeight="1" hidden="1" outlineLevel="2">
      <c r="A533" s="28"/>
      <c r="E533" s="122" t="s">
        <v>121</v>
      </c>
      <c r="F533" s="149">
        <v>1</v>
      </c>
      <c r="G533" s="11"/>
      <c r="H533" s="11"/>
      <c r="I533" s="11"/>
      <c r="J533" s="14"/>
    </row>
    <row r="534" spans="1:10" ht="13.5" customHeight="1" hidden="1" outlineLevel="2">
      <c r="A534" s="28"/>
      <c r="E534" s="122" t="s">
        <v>122</v>
      </c>
      <c r="F534" s="149">
        <v>2</v>
      </c>
      <c r="G534" s="11"/>
      <c r="H534" s="11"/>
      <c r="I534" s="11"/>
      <c r="J534" s="14"/>
    </row>
    <row r="535" spans="1:10" ht="13.5" customHeight="1" hidden="1" outlineLevel="2">
      <c r="A535" s="28"/>
      <c r="E535" s="131" t="s">
        <v>74</v>
      </c>
      <c r="F535" s="150">
        <v>0.3</v>
      </c>
      <c r="G535" s="11"/>
      <c r="H535" s="11"/>
      <c r="I535" s="11"/>
      <c r="J535" s="14"/>
    </row>
    <row r="536" spans="1:10" ht="24.75" customHeight="1" hidden="1" outlineLevel="2">
      <c r="A536" s="28"/>
      <c r="E536" s="131" t="s">
        <v>123</v>
      </c>
      <c r="F536" s="151">
        <v>0</v>
      </c>
      <c r="G536" s="11"/>
      <c r="H536" s="11"/>
      <c r="I536" s="11"/>
      <c r="J536" s="14"/>
    </row>
    <row r="537" spans="1:10" ht="27.75" customHeight="1" hidden="1" outlineLevel="2">
      <c r="A537" s="28"/>
      <c r="E537" s="131" t="s">
        <v>124</v>
      </c>
      <c r="F537" s="150">
        <v>0.2</v>
      </c>
      <c r="G537" s="11"/>
      <c r="H537" s="11"/>
      <c r="I537" s="11"/>
      <c r="J537" s="14"/>
    </row>
    <row r="538" spans="1:10" ht="13.5" customHeight="1" hidden="1" outlineLevel="1" collapsed="1">
      <c r="A538" s="28"/>
      <c r="B538" s="109" t="s">
        <v>125</v>
      </c>
      <c r="C538" s="109"/>
      <c r="D538" s="111"/>
      <c r="G538" s="11"/>
      <c r="H538" s="11"/>
      <c r="I538" s="11"/>
      <c r="J538" s="14"/>
    </row>
    <row r="539" spans="1:10" ht="13.5" customHeight="1" hidden="1" outlineLevel="2">
      <c r="A539" s="28"/>
      <c r="D539" s="111"/>
      <c r="E539" s="131" t="s">
        <v>126</v>
      </c>
      <c r="F539" s="152">
        <v>10000</v>
      </c>
      <c r="G539" s="11"/>
      <c r="H539" s="11"/>
      <c r="I539" s="11"/>
      <c r="J539" s="14"/>
    </row>
    <row r="540" spans="1:10" ht="13.5" customHeight="1" hidden="1" outlineLevel="2">
      <c r="A540" s="28"/>
      <c r="D540" s="111"/>
      <c r="E540" s="131" t="s">
        <v>127</v>
      </c>
      <c r="F540" s="152">
        <v>1000</v>
      </c>
      <c r="G540" s="11"/>
      <c r="H540" s="11"/>
      <c r="I540" s="11"/>
      <c r="J540" s="14"/>
    </row>
    <row r="541" spans="1:10" ht="13.5" customHeight="1" hidden="1" outlineLevel="2">
      <c r="A541" s="28"/>
      <c r="D541" s="111"/>
      <c r="E541" s="131" t="s">
        <v>128</v>
      </c>
      <c r="F541" s="152">
        <v>36</v>
      </c>
      <c r="G541" s="11"/>
      <c r="H541" s="11"/>
      <c r="I541" s="11"/>
      <c r="J541" s="14"/>
    </row>
    <row r="542" spans="1:10" ht="13.5" customHeight="1" hidden="1" outlineLevel="2">
      <c r="A542" s="28"/>
      <c r="D542" s="111"/>
      <c r="E542" s="131" t="s">
        <v>129</v>
      </c>
      <c r="F542" s="152">
        <v>30</v>
      </c>
      <c r="G542" s="11"/>
      <c r="H542" s="11"/>
      <c r="I542" s="11"/>
      <c r="J542" s="14"/>
    </row>
    <row r="543" spans="1:10" ht="13.5" customHeight="1" hidden="1" outlineLevel="2">
      <c r="A543" s="28"/>
      <c r="D543" s="111"/>
      <c r="E543" s="131" t="s">
        <v>130</v>
      </c>
      <c r="F543" s="152">
        <v>3</v>
      </c>
      <c r="G543" s="11"/>
      <c r="H543" s="11"/>
      <c r="I543" s="11"/>
      <c r="J543" s="14"/>
    </row>
    <row r="544" spans="1:10" ht="13.5" customHeight="1" hidden="1" outlineLevel="2">
      <c r="A544" s="28"/>
      <c r="D544" s="111"/>
      <c r="E544" s="131" t="s">
        <v>131</v>
      </c>
      <c r="F544" s="152">
        <v>500</v>
      </c>
      <c r="G544" s="11"/>
      <c r="H544" s="11"/>
      <c r="I544" s="11"/>
      <c r="J544" s="14"/>
    </row>
    <row r="545" spans="1:10" ht="13.5" customHeight="1" hidden="1" outlineLevel="2">
      <c r="A545" s="28"/>
      <c r="D545" s="111"/>
      <c r="E545" s="131" t="s">
        <v>132</v>
      </c>
      <c r="F545" s="152">
        <v>4000</v>
      </c>
      <c r="G545" s="11"/>
      <c r="H545" s="11"/>
      <c r="I545" s="11"/>
      <c r="J545" s="14"/>
    </row>
    <row r="546" spans="1:10" ht="13.5" customHeight="1" hidden="1" outlineLevel="2">
      <c r="A546" s="28"/>
      <c r="D546" s="111"/>
      <c r="E546" s="131" t="s">
        <v>133</v>
      </c>
      <c r="F546" s="152">
        <v>2000</v>
      </c>
      <c r="G546" s="11"/>
      <c r="H546" s="11"/>
      <c r="I546" s="11"/>
      <c r="J546" s="14"/>
    </row>
    <row r="547" spans="1:10" ht="25.5" customHeight="1" hidden="1" outlineLevel="2">
      <c r="A547" s="28"/>
      <c r="D547" s="111"/>
      <c r="E547" s="133" t="s">
        <v>134</v>
      </c>
      <c r="F547" s="152">
        <v>1000</v>
      </c>
      <c r="G547" s="11"/>
      <c r="H547" s="11"/>
      <c r="I547" s="11"/>
      <c r="J547" s="14"/>
    </row>
    <row r="548" spans="1:10" ht="13.5" customHeight="1" hidden="1" outlineLevel="2">
      <c r="A548" s="28"/>
      <c r="D548" s="111"/>
      <c r="E548" s="131" t="s">
        <v>135</v>
      </c>
      <c r="F548" s="153">
        <v>0</v>
      </c>
      <c r="G548" s="11"/>
      <c r="H548" s="11"/>
      <c r="I548" s="11"/>
      <c r="J548" s="14"/>
    </row>
    <row r="549" spans="1:10" ht="13.5" customHeight="1" hidden="1" outlineLevel="2">
      <c r="A549" s="28"/>
      <c r="D549" s="111"/>
      <c r="E549" s="131" t="s">
        <v>136</v>
      </c>
      <c r="F549" s="152">
        <v>5</v>
      </c>
      <c r="G549" s="11"/>
      <c r="H549" s="11"/>
      <c r="I549" s="11"/>
      <c r="J549" s="14"/>
    </row>
    <row r="550" spans="1:10" ht="13.5" customHeight="1" hidden="1" outlineLevel="2">
      <c r="A550" s="28"/>
      <c r="D550" s="111"/>
      <c r="E550" s="131" t="s">
        <v>137</v>
      </c>
      <c r="F550" s="152">
        <v>20</v>
      </c>
      <c r="G550" s="11"/>
      <c r="H550" s="11"/>
      <c r="I550" s="11"/>
      <c r="J550" s="14"/>
    </row>
    <row r="551" spans="1:10" ht="13.5" customHeight="1" hidden="1" outlineLevel="1" collapsed="1">
      <c r="A551" s="28"/>
      <c r="B551" s="109" t="s">
        <v>138</v>
      </c>
      <c r="C551" s="109"/>
      <c r="D551" s="111"/>
      <c r="G551" s="11"/>
      <c r="H551" s="11"/>
      <c r="I551" s="11"/>
      <c r="J551" s="14"/>
    </row>
    <row r="552" spans="1:10" ht="13.5" customHeight="1" hidden="1" outlineLevel="2">
      <c r="A552" s="28"/>
      <c r="D552" s="111"/>
      <c r="E552" s="154" t="s">
        <v>139</v>
      </c>
      <c r="F552" s="155">
        <v>100</v>
      </c>
      <c r="G552" s="11"/>
      <c r="H552" s="11"/>
      <c r="I552" s="11"/>
      <c r="J552" s="14"/>
    </row>
    <row r="553" spans="1:10" ht="13.5" customHeight="1" hidden="1" outlineLevel="2">
      <c r="A553" s="28"/>
      <c r="D553" s="111"/>
      <c r="E553" s="154" t="s">
        <v>140</v>
      </c>
      <c r="F553" s="155">
        <v>20</v>
      </c>
      <c r="G553" s="11"/>
      <c r="H553" s="11"/>
      <c r="I553" s="11"/>
      <c r="J553" s="14"/>
    </row>
    <row r="554" spans="1:10" ht="13.5" customHeight="1" hidden="1" outlineLevel="2">
      <c r="A554" s="28"/>
      <c r="D554" s="111"/>
      <c r="E554" s="154" t="s">
        <v>141</v>
      </c>
      <c r="F554" s="155">
        <v>20</v>
      </c>
      <c r="G554" s="11"/>
      <c r="H554" s="11"/>
      <c r="I554" s="11"/>
      <c r="J554" s="14"/>
    </row>
    <row r="555" spans="1:10" ht="25.5" customHeight="1" hidden="1" outlineLevel="2">
      <c r="A555" s="28"/>
      <c r="D555" s="111"/>
      <c r="E555" s="154" t="s">
        <v>142</v>
      </c>
      <c r="F555" s="155">
        <v>2</v>
      </c>
      <c r="G555" s="11"/>
      <c r="H555" s="11"/>
      <c r="I555" s="11"/>
      <c r="J555" s="14"/>
    </row>
    <row r="556" spans="1:10" ht="13.5" customHeight="1" hidden="1" outlineLevel="2">
      <c r="A556" s="28"/>
      <c r="D556" s="111"/>
      <c r="E556" s="154" t="s">
        <v>143</v>
      </c>
      <c r="F556" s="155">
        <v>4</v>
      </c>
      <c r="G556" s="11"/>
      <c r="H556" s="11"/>
      <c r="I556" s="11"/>
      <c r="J556" s="14"/>
    </row>
    <row r="557" spans="1:10" ht="27.75" customHeight="1" hidden="1" outlineLevel="2">
      <c r="A557" s="28"/>
      <c r="D557" s="111"/>
      <c r="E557" s="154" t="s">
        <v>144</v>
      </c>
      <c r="F557" s="155">
        <v>5</v>
      </c>
      <c r="G557" s="11"/>
      <c r="H557" s="11"/>
      <c r="I557" s="11"/>
      <c r="J557" s="14"/>
    </row>
    <row r="558" spans="1:10" ht="38.25" customHeight="1" hidden="1" outlineLevel="2">
      <c r="A558" s="28"/>
      <c r="D558" s="111"/>
      <c r="E558" s="154" t="s">
        <v>145</v>
      </c>
      <c r="F558" s="155">
        <v>1</v>
      </c>
      <c r="G558" s="11"/>
      <c r="H558" s="11"/>
      <c r="I558" s="11"/>
      <c r="J558" s="14"/>
    </row>
    <row r="559" spans="1:10" ht="13.5" customHeight="1" hidden="1" outlineLevel="2">
      <c r="A559" s="28"/>
      <c r="D559" s="111"/>
      <c r="E559" s="154" t="s">
        <v>146</v>
      </c>
      <c r="F559" s="155">
        <v>100</v>
      </c>
      <c r="G559" s="11"/>
      <c r="H559" s="11"/>
      <c r="I559" s="11"/>
      <c r="J559" s="14"/>
    </row>
    <row r="560" spans="1:10" ht="13.5" customHeight="1" hidden="1" outlineLevel="2">
      <c r="A560" s="28"/>
      <c r="D560" s="111"/>
      <c r="E560" s="154" t="s">
        <v>147</v>
      </c>
      <c r="F560" s="155">
        <v>100</v>
      </c>
      <c r="G560" s="11"/>
      <c r="H560" s="11"/>
      <c r="I560" s="11"/>
      <c r="J560" s="14"/>
    </row>
    <row r="561" spans="1:10" ht="23.25" customHeight="1" hidden="1" outlineLevel="2">
      <c r="A561" s="28"/>
      <c r="D561" s="111"/>
      <c r="E561" s="154" t="s">
        <v>148</v>
      </c>
      <c r="F561" s="155">
        <v>1</v>
      </c>
      <c r="G561" s="11"/>
      <c r="H561" s="11"/>
      <c r="I561" s="11"/>
      <c r="J561" s="14"/>
    </row>
    <row r="562" spans="1:10" ht="26.25" customHeight="1" hidden="1" outlineLevel="2">
      <c r="A562" s="28"/>
      <c r="D562" s="111"/>
      <c r="E562" s="154" t="s">
        <v>149</v>
      </c>
      <c r="F562" s="155">
        <v>1</v>
      </c>
      <c r="G562" s="11"/>
      <c r="H562" s="11"/>
      <c r="I562" s="11"/>
      <c r="J562" s="14"/>
    </row>
    <row r="563" spans="1:10" ht="39.75" customHeight="1" hidden="1" outlineLevel="2">
      <c r="A563" s="28"/>
      <c r="D563" s="111"/>
      <c r="E563" s="154" t="s">
        <v>150</v>
      </c>
      <c r="F563" s="155">
        <v>4</v>
      </c>
      <c r="G563" s="11"/>
      <c r="H563" s="11"/>
      <c r="I563" s="11"/>
      <c r="J563" s="14"/>
    </row>
    <row r="564" spans="1:10" ht="59.25" customHeight="1" hidden="1" outlineLevel="2">
      <c r="A564" s="28"/>
      <c r="D564" s="111"/>
      <c r="E564" s="154" t="s">
        <v>151</v>
      </c>
      <c r="F564" s="155">
        <v>10</v>
      </c>
      <c r="G564" s="11"/>
      <c r="H564" s="11"/>
      <c r="I564" s="11"/>
      <c r="J564" s="14"/>
    </row>
    <row r="565" spans="1:10" ht="13.5" customHeight="1" hidden="1" outlineLevel="2">
      <c r="A565" s="28"/>
      <c r="D565" s="111"/>
      <c r="E565" s="154" t="s">
        <v>152</v>
      </c>
      <c r="F565" s="155">
        <v>2</v>
      </c>
      <c r="G565" s="11"/>
      <c r="H565" s="11"/>
      <c r="I565" s="11"/>
      <c r="J565" s="14"/>
    </row>
    <row r="566" spans="1:10" ht="13.5" customHeight="1" hidden="1" outlineLevel="2">
      <c r="A566" s="28"/>
      <c r="D566" s="111"/>
      <c r="E566" s="154" t="s">
        <v>153</v>
      </c>
      <c r="F566" s="155">
        <v>2</v>
      </c>
      <c r="G566" s="11"/>
      <c r="H566" s="11"/>
      <c r="I566" s="11"/>
      <c r="J566" s="14"/>
    </row>
    <row r="567" spans="1:10" ht="38.25" customHeight="1" hidden="1" outlineLevel="2">
      <c r="A567" s="28"/>
      <c r="D567" s="111"/>
      <c r="E567" s="154" t="s">
        <v>154</v>
      </c>
      <c r="F567" s="155">
        <v>1</v>
      </c>
      <c r="G567" s="11"/>
      <c r="H567" s="11"/>
      <c r="I567" s="11"/>
      <c r="J567" s="14"/>
    </row>
    <row r="568" spans="1:10" ht="13.5" customHeight="1" hidden="1" outlineLevel="2">
      <c r="A568" s="28"/>
      <c r="D568" s="111"/>
      <c r="E568" s="154" t="s">
        <v>155</v>
      </c>
      <c r="F568" s="155">
        <v>2</v>
      </c>
      <c r="G568" s="11"/>
      <c r="H568" s="11"/>
      <c r="I568" s="11"/>
      <c r="J568" s="14"/>
    </row>
    <row r="569" spans="1:10" ht="27" customHeight="1" hidden="1" outlineLevel="2">
      <c r="A569" s="28"/>
      <c r="D569" s="111"/>
      <c r="E569" s="154" t="s">
        <v>156</v>
      </c>
      <c r="F569" s="155">
        <v>2</v>
      </c>
      <c r="G569" s="11"/>
      <c r="H569" s="11"/>
      <c r="I569" s="11"/>
      <c r="J569" s="14"/>
    </row>
    <row r="570" spans="1:10" ht="25.5" customHeight="1" hidden="1" outlineLevel="2">
      <c r="A570" s="28"/>
      <c r="D570" s="111"/>
      <c r="E570" s="154" t="s">
        <v>157</v>
      </c>
      <c r="F570" s="155">
        <v>2</v>
      </c>
      <c r="G570" s="11"/>
      <c r="H570" s="11"/>
      <c r="I570" s="11"/>
      <c r="J570" s="14"/>
    </row>
    <row r="571" spans="1:10" ht="28.5" customHeight="1" hidden="1" outlineLevel="2">
      <c r="A571" s="28"/>
      <c r="D571" s="111"/>
      <c r="E571" s="154" t="s">
        <v>158</v>
      </c>
      <c r="F571" s="155">
        <v>1</v>
      </c>
      <c r="G571" s="11"/>
      <c r="H571" s="11"/>
      <c r="I571" s="11"/>
      <c r="J571" s="14"/>
    </row>
    <row r="572" spans="1:10" ht="13.5" customHeight="1" hidden="1" outlineLevel="2">
      <c r="A572" s="28"/>
      <c r="D572" s="111"/>
      <c r="E572" s="156" t="s">
        <v>159</v>
      </c>
      <c r="F572" s="157">
        <v>12</v>
      </c>
      <c r="G572" s="11"/>
      <c r="H572" s="11"/>
      <c r="I572" s="11"/>
      <c r="J572" s="14"/>
    </row>
    <row r="573" spans="1:10" ht="13.5" customHeight="1" hidden="1" outlineLevel="1" collapsed="1">
      <c r="A573" s="28"/>
      <c r="B573" s="109" t="s">
        <v>160</v>
      </c>
      <c r="C573" s="109"/>
      <c r="D573" s="111"/>
      <c r="G573" s="11"/>
      <c r="H573" s="11"/>
      <c r="I573" s="11"/>
      <c r="J573" s="14"/>
    </row>
    <row r="574" spans="1:10" ht="13.5" customHeight="1" hidden="1" outlineLevel="2">
      <c r="A574" s="28"/>
      <c r="D574" s="111"/>
      <c r="E574" s="111"/>
      <c r="F574" s="158" t="s">
        <v>161</v>
      </c>
      <c r="G574" s="11"/>
      <c r="H574" s="11"/>
      <c r="I574" s="11"/>
      <c r="J574" s="14"/>
    </row>
    <row r="575" spans="1:10" ht="13.5" customHeight="1" hidden="1" outlineLevel="2">
      <c r="A575" s="28"/>
      <c r="D575" s="111"/>
      <c r="F575" s="158" t="s">
        <v>162</v>
      </c>
      <c r="G575" s="11"/>
      <c r="H575" s="11"/>
      <c r="I575" s="11"/>
      <c r="J575" s="14"/>
    </row>
    <row r="576" spans="1:10" ht="13.5" customHeight="1" hidden="1" outlineLevel="2">
      <c r="A576" s="28"/>
      <c r="D576" s="111"/>
      <c r="E576" s="122" t="s">
        <v>163</v>
      </c>
      <c r="F576" s="116">
        <v>1800</v>
      </c>
      <c r="G576" s="11"/>
      <c r="H576" s="11"/>
      <c r="I576" s="11"/>
      <c r="J576" s="14"/>
    </row>
    <row r="577" spans="1:10" ht="13.5" customHeight="1" hidden="1" outlineLevel="2">
      <c r="A577" s="28"/>
      <c r="D577" s="111"/>
      <c r="E577" s="122" t="s">
        <v>164</v>
      </c>
      <c r="F577" s="116">
        <v>3</v>
      </c>
      <c r="G577" s="11"/>
      <c r="H577" s="11"/>
      <c r="I577" s="11"/>
      <c r="J577" s="14"/>
    </row>
    <row r="578" spans="1:10" ht="13.5" customHeight="1" hidden="1" outlineLevel="2">
      <c r="A578" s="28"/>
      <c r="D578" s="111"/>
      <c r="E578" s="122" t="s">
        <v>165</v>
      </c>
      <c r="F578" s="116">
        <v>15</v>
      </c>
      <c r="G578" s="11"/>
      <c r="H578" s="11"/>
      <c r="I578" s="11"/>
      <c r="J578" s="14"/>
    </row>
    <row r="579" spans="1:10" ht="13.5" customHeight="1" hidden="1" outlineLevel="2">
      <c r="A579" s="28"/>
      <c r="D579" s="111"/>
      <c r="E579" s="122" t="s">
        <v>166</v>
      </c>
      <c r="F579" s="116">
        <v>10</v>
      </c>
      <c r="G579" s="11"/>
      <c r="H579" s="11"/>
      <c r="I579" s="11"/>
      <c r="J579" s="14"/>
    </row>
    <row r="580" spans="1:10" ht="13.5" customHeight="1" hidden="1" outlineLevel="2">
      <c r="A580" s="28"/>
      <c r="D580" s="111"/>
      <c r="E580" s="122" t="s">
        <v>167</v>
      </c>
      <c r="F580" s="116">
        <v>10</v>
      </c>
      <c r="G580" s="11"/>
      <c r="H580" s="11"/>
      <c r="I580" s="11"/>
      <c r="J580" s="14"/>
    </row>
    <row r="581" spans="1:10" ht="13.5" customHeight="1" hidden="1" outlineLevel="2">
      <c r="A581" s="28"/>
      <c r="D581" s="111"/>
      <c r="E581" s="122" t="s">
        <v>168</v>
      </c>
      <c r="F581" s="116">
        <v>10</v>
      </c>
      <c r="G581" s="11"/>
      <c r="H581" s="11"/>
      <c r="I581" s="11"/>
      <c r="J581" s="14"/>
    </row>
    <row r="582" spans="1:10" ht="13.5" customHeight="1" hidden="1" outlineLevel="2">
      <c r="A582" s="28"/>
      <c r="D582" s="111"/>
      <c r="E582" s="122" t="s">
        <v>169</v>
      </c>
      <c r="F582" s="116">
        <v>3</v>
      </c>
      <c r="G582" s="11"/>
      <c r="H582" s="11"/>
      <c r="I582" s="11"/>
      <c r="J582" s="14"/>
    </row>
    <row r="583" spans="1:10" ht="13.5" customHeight="1" hidden="1" outlineLevel="2">
      <c r="A583" s="28"/>
      <c r="D583" s="111"/>
      <c r="E583" s="122" t="s">
        <v>170</v>
      </c>
      <c r="F583" s="116">
        <v>4</v>
      </c>
      <c r="G583" s="11"/>
      <c r="H583" s="11"/>
      <c r="I583" s="11"/>
      <c r="J583" s="14"/>
    </row>
    <row r="584" spans="1:10" ht="13.5" customHeight="1" hidden="1" outlineLevel="2">
      <c r="A584" s="28"/>
      <c r="D584" s="111"/>
      <c r="E584" s="122" t="s">
        <v>171</v>
      </c>
      <c r="F584" s="116">
        <v>4</v>
      </c>
      <c r="G584" s="11"/>
      <c r="H584" s="11"/>
      <c r="I584" s="11"/>
      <c r="J584" s="14"/>
    </row>
    <row r="585" spans="1:10" ht="13.5" customHeight="1" hidden="1" outlineLevel="2">
      <c r="A585" s="28"/>
      <c r="D585" s="111"/>
      <c r="E585" s="122" t="s">
        <v>172</v>
      </c>
      <c r="F585" s="116">
        <v>3</v>
      </c>
      <c r="G585" s="11"/>
      <c r="H585" s="11"/>
      <c r="I585" s="11"/>
      <c r="J585" s="14"/>
    </row>
    <row r="586" spans="1:10" ht="13.5" customHeight="1" hidden="1" outlineLevel="2">
      <c r="A586" s="28"/>
      <c r="D586" s="111"/>
      <c r="E586" s="122" t="s">
        <v>173</v>
      </c>
      <c r="F586" s="116">
        <v>2</v>
      </c>
      <c r="G586" s="11"/>
      <c r="H586" s="11"/>
      <c r="I586" s="11"/>
      <c r="J586" s="14"/>
    </row>
    <row r="587" spans="1:10" ht="13.5" customHeight="1" hidden="1" outlineLevel="2">
      <c r="A587" s="28"/>
      <c r="D587" s="111"/>
      <c r="E587" s="122" t="s">
        <v>174</v>
      </c>
      <c r="F587" s="159">
        <v>0.2</v>
      </c>
      <c r="G587" s="11"/>
      <c r="H587" s="11"/>
      <c r="I587" s="11"/>
      <c r="J587" s="14"/>
    </row>
    <row r="588" spans="1:10" ht="26.25" customHeight="1" hidden="1" outlineLevel="2">
      <c r="A588" s="28"/>
      <c r="D588" s="111"/>
      <c r="E588" s="122" t="s">
        <v>175</v>
      </c>
      <c r="F588" s="116">
        <v>24</v>
      </c>
      <c r="G588" s="11"/>
      <c r="H588" s="11"/>
      <c r="I588" s="11"/>
      <c r="J588" s="14"/>
    </row>
    <row r="589" spans="1:10" ht="13.5" customHeight="1" hidden="1" outlineLevel="1" collapsed="1">
      <c r="A589" s="28"/>
      <c r="B589" s="109" t="s">
        <v>176</v>
      </c>
      <c r="C589" s="109"/>
      <c r="D589" s="111"/>
      <c r="G589" s="11"/>
      <c r="H589" s="11"/>
      <c r="I589" s="11"/>
      <c r="J589" s="14"/>
    </row>
    <row r="590" spans="1:10" ht="13.5" customHeight="1" hidden="1" outlineLevel="2">
      <c r="A590" s="28"/>
      <c r="D590" s="111"/>
      <c r="E590" s="111"/>
      <c r="F590" s="158" t="s">
        <v>161</v>
      </c>
      <c r="G590" s="11"/>
      <c r="H590" s="11"/>
      <c r="I590" s="11"/>
      <c r="J590" s="14"/>
    </row>
    <row r="591" spans="1:10" ht="13.5" customHeight="1" hidden="1" outlineLevel="2">
      <c r="A591" s="28"/>
      <c r="D591" s="111"/>
      <c r="F591" s="158" t="s">
        <v>162</v>
      </c>
      <c r="G591" s="11"/>
      <c r="H591" s="11"/>
      <c r="I591" s="11"/>
      <c r="J591" s="14"/>
    </row>
    <row r="592" spans="1:10" ht="13.5" customHeight="1" hidden="1" outlineLevel="2">
      <c r="A592" s="28"/>
      <c r="D592" s="111"/>
      <c r="E592" s="122" t="s">
        <v>177</v>
      </c>
      <c r="F592" s="116">
        <v>1800</v>
      </c>
      <c r="G592" s="11"/>
      <c r="H592" s="11"/>
      <c r="I592" s="11"/>
      <c r="J592" s="14"/>
    </row>
    <row r="593" spans="1:10" ht="13.5" customHeight="1" hidden="1" outlineLevel="2">
      <c r="A593" s="28"/>
      <c r="D593" s="111"/>
      <c r="E593" s="122" t="s">
        <v>171</v>
      </c>
      <c r="F593" s="116">
        <v>3</v>
      </c>
      <c r="G593" s="11"/>
      <c r="H593" s="11"/>
      <c r="I593" s="11"/>
      <c r="J593" s="14"/>
    </row>
    <row r="594" spans="1:10" ht="13.5" customHeight="1" hidden="1" outlineLevel="2">
      <c r="A594" s="28"/>
      <c r="D594" s="111"/>
      <c r="E594" s="122" t="s">
        <v>172</v>
      </c>
      <c r="F594" s="116">
        <v>4</v>
      </c>
      <c r="G594" s="11"/>
      <c r="H594" s="11"/>
      <c r="I594" s="11"/>
      <c r="J594" s="14"/>
    </row>
    <row r="595" spans="1:10" ht="13.5" customHeight="1" hidden="1" outlineLevel="2">
      <c r="A595" s="28"/>
      <c r="D595" s="111"/>
      <c r="E595" s="122" t="s">
        <v>173</v>
      </c>
      <c r="F595" s="116">
        <v>2</v>
      </c>
      <c r="G595" s="11"/>
      <c r="H595" s="11"/>
      <c r="I595" s="11"/>
      <c r="J595" s="14"/>
    </row>
    <row r="596" spans="1:10" ht="13.5" customHeight="1" hidden="1" outlineLevel="2">
      <c r="A596" s="28"/>
      <c r="D596" s="111"/>
      <c r="E596" s="122" t="s">
        <v>178</v>
      </c>
      <c r="F596" s="116">
        <v>2</v>
      </c>
      <c r="G596" s="11"/>
      <c r="H596" s="11"/>
      <c r="I596" s="11"/>
      <c r="J596" s="14"/>
    </row>
    <row r="597" spans="1:10" ht="13.5" customHeight="1" hidden="1" outlineLevel="2">
      <c r="A597" s="28"/>
      <c r="D597" s="111"/>
      <c r="E597" s="122" t="s">
        <v>179</v>
      </c>
      <c r="F597" s="116">
        <v>100</v>
      </c>
      <c r="G597" s="11"/>
      <c r="H597" s="11"/>
      <c r="I597" s="11"/>
      <c r="J597" s="14"/>
    </row>
    <row r="598" spans="1:10" ht="13.5" customHeight="1" hidden="1" outlineLevel="2">
      <c r="A598" s="28"/>
      <c r="D598" s="111"/>
      <c r="E598" s="122" t="s">
        <v>180</v>
      </c>
      <c r="F598" s="116">
        <v>4</v>
      </c>
      <c r="G598" s="11"/>
      <c r="H598" s="11"/>
      <c r="I598" s="11"/>
      <c r="J598" s="14"/>
    </row>
    <row r="599" spans="1:10" ht="27" customHeight="1" hidden="1" outlineLevel="2">
      <c r="A599" s="28"/>
      <c r="D599" s="111"/>
      <c r="E599" s="122" t="s">
        <v>181</v>
      </c>
      <c r="F599" s="159">
        <v>0.2</v>
      </c>
      <c r="G599" s="11"/>
      <c r="H599" s="11"/>
      <c r="I599" s="11"/>
      <c r="J599" s="14"/>
    </row>
    <row r="600" spans="1:10" ht="13.5" customHeight="1" hidden="1" outlineLevel="2">
      <c r="A600" s="28"/>
      <c r="D600" s="111"/>
      <c r="E600" s="122" t="s">
        <v>182</v>
      </c>
      <c r="F600" s="116">
        <v>24</v>
      </c>
      <c r="G600" s="11"/>
      <c r="H600" s="11"/>
      <c r="I600" s="11"/>
      <c r="J600" s="14"/>
    </row>
    <row r="601" spans="1:10" ht="13.5" customHeight="1" hidden="1" outlineLevel="1" collapsed="1">
      <c r="A601" s="28"/>
      <c r="B601" s="109" t="s">
        <v>183</v>
      </c>
      <c r="C601" s="109"/>
      <c r="D601" s="111"/>
      <c r="G601" s="11"/>
      <c r="H601" s="11"/>
      <c r="I601" s="11"/>
      <c r="J601" s="14"/>
    </row>
    <row r="602" spans="1:10" ht="13.5" customHeight="1" hidden="1" outlineLevel="2">
      <c r="A602" s="28"/>
      <c r="D602" s="242" t="s">
        <v>184</v>
      </c>
      <c r="E602" s="243"/>
      <c r="F602" s="116">
        <v>10000</v>
      </c>
      <c r="G602" s="11"/>
      <c r="H602" s="11"/>
      <c r="I602" s="11"/>
      <c r="J602" s="14"/>
    </row>
    <row r="603" spans="1:10" ht="13.5" customHeight="1" hidden="1" outlineLevel="2">
      <c r="A603" s="28"/>
      <c r="D603" s="242" t="s">
        <v>185</v>
      </c>
      <c r="E603" s="243"/>
      <c r="F603" s="116">
        <v>50</v>
      </c>
      <c r="G603" s="11"/>
      <c r="H603" s="11"/>
      <c r="I603" s="11"/>
      <c r="J603" s="14"/>
    </row>
    <row r="604" spans="1:10" ht="13.5" customHeight="1" hidden="1" outlineLevel="2">
      <c r="A604" s="28"/>
      <c r="D604" s="112" t="s">
        <v>186</v>
      </c>
      <c r="E604" s="112"/>
      <c r="F604" s="160"/>
      <c r="G604" s="11"/>
      <c r="H604" s="11"/>
      <c r="I604" s="11"/>
      <c r="J604" s="14"/>
    </row>
    <row r="605" spans="1:10" ht="13.5" customHeight="1" hidden="1" outlineLevel="2">
      <c r="A605" s="28"/>
      <c r="D605" s="112"/>
      <c r="E605" s="112" t="s">
        <v>187</v>
      </c>
      <c r="F605" s="116">
        <v>2</v>
      </c>
      <c r="G605" s="11"/>
      <c r="H605" s="11"/>
      <c r="I605" s="11"/>
      <c r="J605" s="14"/>
    </row>
    <row r="606" spans="1:10" ht="13.5" customHeight="1" hidden="1" outlineLevel="2">
      <c r="A606" s="28"/>
      <c r="D606" s="112" t="s">
        <v>188</v>
      </c>
      <c r="E606" s="112"/>
      <c r="F606" s="116">
        <v>2</v>
      </c>
      <c r="G606" s="11"/>
      <c r="H606" s="11"/>
      <c r="I606" s="11"/>
      <c r="J606" s="14"/>
    </row>
    <row r="607" spans="1:10" ht="13.5" customHeight="1" hidden="1" outlineLevel="2">
      <c r="A607" s="28"/>
      <c r="D607" s="112" t="s">
        <v>189</v>
      </c>
      <c r="E607" s="112"/>
      <c r="F607" s="116">
        <v>6000</v>
      </c>
      <c r="G607" s="11"/>
      <c r="H607" s="11"/>
      <c r="I607" s="11"/>
      <c r="J607" s="14"/>
    </row>
    <row r="608" spans="1:10" ht="13.5" customHeight="1" hidden="1" outlineLevel="2">
      <c r="A608" s="28"/>
      <c r="D608" s="112" t="s">
        <v>190</v>
      </c>
      <c r="E608" s="112"/>
      <c r="F608" s="116">
        <v>1.25</v>
      </c>
      <c r="G608" s="11"/>
      <c r="H608" s="11"/>
      <c r="I608" s="11"/>
      <c r="J608" s="14"/>
    </row>
    <row r="609" spans="1:10" ht="13.5" customHeight="1" hidden="1" outlineLevel="2">
      <c r="A609" s="28"/>
      <c r="D609" s="112" t="s">
        <v>191</v>
      </c>
      <c r="E609" s="112"/>
      <c r="F609" s="116">
        <v>3.5</v>
      </c>
      <c r="G609" s="11"/>
      <c r="H609" s="11"/>
      <c r="I609" s="11"/>
      <c r="J609" s="14"/>
    </row>
    <row r="610" spans="1:10" ht="13.5" customHeight="1" hidden="1" outlineLevel="2">
      <c r="A610" s="28"/>
      <c r="D610" s="112" t="s">
        <v>192</v>
      </c>
      <c r="E610" s="112"/>
      <c r="F610" s="116">
        <v>1.75</v>
      </c>
      <c r="G610" s="11"/>
      <c r="H610" s="11"/>
      <c r="I610" s="11"/>
      <c r="J610" s="14"/>
    </row>
    <row r="611" spans="1:10" ht="13.5" customHeight="1" hidden="1" outlineLevel="2">
      <c r="A611" s="28"/>
      <c r="D611" s="112" t="s">
        <v>193</v>
      </c>
      <c r="E611" s="112"/>
      <c r="F611" s="116">
        <v>1.75</v>
      </c>
      <c r="G611" s="11"/>
      <c r="H611" s="11"/>
      <c r="I611" s="11"/>
      <c r="J611" s="14"/>
    </row>
    <row r="612" spans="1:10" ht="13.5" customHeight="1" hidden="1" outlineLevel="2">
      <c r="A612" s="28"/>
      <c r="D612" s="112" t="s">
        <v>194</v>
      </c>
      <c r="E612" s="112"/>
      <c r="F612" s="116">
        <v>1.5</v>
      </c>
      <c r="G612" s="11"/>
      <c r="H612" s="11"/>
      <c r="I612" s="11"/>
      <c r="J612" s="14"/>
    </row>
    <row r="613" spans="1:10" ht="13.5" customHeight="1" hidden="1" outlineLevel="2">
      <c r="A613" s="28"/>
      <c r="D613" s="112" t="s">
        <v>195</v>
      </c>
      <c r="E613" s="112"/>
      <c r="F613" s="116">
        <v>2.5</v>
      </c>
      <c r="G613" s="11"/>
      <c r="H613" s="11"/>
      <c r="I613" s="11"/>
      <c r="J613" s="14"/>
    </row>
    <row r="614" spans="1:10" ht="13.5" customHeight="1" hidden="1" outlineLevel="2">
      <c r="A614" s="28"/>
      <c r="D614" s="112" t="s">
        <v>196</v>
      </c>
      <c r="E614" s="112"/>
      <c r="F614" s="116">
        <v>3</v>
      </c>
      <c r="G614" s="11"/>
      <c r="H614" s="11"/>
      <c r="I614" s="11"/>
      <c r="J614" s="14"/>
    </row>
    <row r="615" spans="1:10" ht="13.5" customHeight="1" hidden="1" outlineLevel="2">
      <c r="A615" s="28"/>
      <c r="D615" s="112" t="s">
        <v>197</v>
      </c>
      <c r="E615" s="112"/>
      <c r="F615" s="160"/>
      <c r="G615" s="11"/>
      <c r="H615" s="11"/>
      <c r="I615" s="11"/>
      <c r="J615" s="14"/>
    </row>
    <row r="616" spans="1:10" ht="13.5" customHeight="1" hidden="1" outlineLevel="2">
      <c r="A616" s="28"/>
      <c r="D616" s="112"/>
      <c r="E616" s="112" t="s">
        <v>198</v>
      </c>
      <c r="F616" s="116">
        <v>365</v>
      </c>
      <c r="G616" s="11"/>
      <c r="H616" s="11"/>
      <c r="I616" s="11"/>
      <c r="J616" s="14"/>
    </row>
    <row r="617" spans="1:10" ht="26.25" customHeight="1" hidden="1" outlineLevel="2">
      <c r="A617" s="28"/>
      <c r="D617" s="236" t="s">
        <v>199</v>
      </c>
      <c r="E617" s="241"/>
      <c r="F617" s="116">
        <v>7</v>
      </c>
      <c r="G617" s="11"/>
      <c r="H617" s="11"/>
      <c r="I617" s="11"/>
      <c r="J617" s="14"/>
    </row>
    <row r="618" spans="1:10" ht="13.5" customHeight="1" hidden="1" outlineLevel="2">
      <c r="A618" s="28"/>
      <c r="D618" s="112" t="s">
        <v>200</v>
      </c>
      <c r="E618" s="112"/>
      <c r="F618" s="116">
        <v>4.25</v>
      </c>
      <c r="G618" s="11"/>
      <c r="H618" s="11"/>
      <c r="I618" s="11"/>
      <c r="J618" s="14"/>
    </row>
    <row r="619" spans="1:10" ht="13.5" customHeight="1" hidden="1" outlineLevel="2">
      <c r="A619" s="28"/>
      <c r="D619" s="112" t="s">
        <v>201</v>
      </c>
      <c r="E619" s="112"/>
      <c r="F619" s="116">
        <v>90</v>
      </c>
      <c r="G619" s="11"/>
      <c r="H619" s="11"/>
      <c r="I619" s="11"/>
      <c r="J619" s="14"/>
    </row>
    <row r="620" spans="1:10" ht="13.5" customHeight="1" hidden="1" outlineLevel="2">
      <c r="A620" s="28"/>
      <c r="D620" s="112" t="s">
        <v>202</v>
      </c>
      <c r="E620" s="112"/>
      <c r="F620" s="160"/>
      <c r="G620" s="11"/>
      <c r="H620" s="11"/>
      <c r="I620" s="11"/>
      <c r="J620" s="14"/>
    </row>
    <row r="621" spans="1:10" ht="13.5" customHeight="1" hidden="1" outlineLevel="2">
      <c r="A621" s="28"/>
      <c r="D621" s="112"/>
      <c r="E621" s="112" t="s">
        <v>203</v>
      </c>
      <c r="F621" s="116">
        <v>5000</v>
      </c>
      <c r="G621" s="11"/>
      <c r="H621" s="11"/>
      <c r="I621" s="11"/>
      <c r="J621" s="14"/>
    </row>
    <row r="622" spans="1:10" ht="13.5" customHeight="1" hidden="1" outlineLevel="2">
      <c r="A622" s="28"/>
      <c r="D622" s="112" t="s">
        <v>204</v>
      </c>
      <c r="E622" s="112"/>
      <c r="F622" s="116">
        <v>1.25</v>
      </c>
      <c r="G622" s="11"/>
      <c r="H622" s="11"/>
      <c r="I622" s="11"/>
      <c r="J622" s="14"/>
    </row>
    <row r="623" spans="1:10" ht="13.5" customHeight="1" hidden="1" outlineLevel="2">
      <c r="A623" s="28"/>
      <c r="D623" s="161" t="s">
        <v>205</v>
      </c>
      <c r="E623" s="112"/>
      <c r="F623" s="116">
        <v>100</v>
      </c>
      <c r="G623" s="11"/>
      <c r="H623" s="11"/>
      <c r="I623" s="11"/>
      <c r="J623" s="14"/>
    </row>
    <row r="624" spans="1:10" ht="13.5" customHeight="1" hidden="1" outlineLevel="2">
      <c r="A624" s="28"/>
      <c r="D624" s="161" t="s">
        <v>206</v>
      </c>
      <c r="E624" s="112"/>
      <c r="F624" s="116">
        <v>50</v>
      </c>
      <c r="G624" s="11"/>
      <c r="H624" s="11"/>
      <c r="I624" s="11"/>
      <c r="J624" s="14"/>
    </row>
    <row r="625" spans="1:10" ht="13.5" customHeight="1" hidden="1" outlineLevel="2">
      <c r="A625" s="28"/>
      <c r="D625" s="161" t="s">
        <v>207</v>
      </c>
      <c r="E625" s="162"/>
      <c r="F625" s="116">
        <v>20</v>
      </c>
      <c r="G625" s="11"/>
      <c r="H625" s="11"/>
      <c r="I625" s="11"/>
      <c r="J625" s="14"/>
    </row>
    <row r="626" spans="1:10" ht="13.5" customHeight="1" hidden="1" outlineLevel="2">
      <c r="A626" s="28"/>
      <c r="D626" s="161" t="s">
        <v>208</v>
      </c>
      <c r="E626" s="162"/>
      <c r="F626" s="116">
        <v>50</v>
      </c>
      <c r="G626" s="11"/>
      <c r="H626" s="11"/>
      <c r="I626" s="11"/>
      <c r="J626" s="14"/>
    </row>
    <row r="627" spans="1:10" ht="13.5" customHeight="1" hidden="1" outlineLevel="2">
      <c r="A627" s="28"/>
      <c r="D627" s="161" t="s">
        <v>209</v>
      </c>
      <c r="E627" s="162"/>
      <c r="F627" s="116">
        <v>50</v>
      </c>
      <c r="G627" s="11"/>
      <c r="H627" s="11"/>
      <c r="I627" s="11"/>
      <c r="J627" s="14"/>
    </row>
    <row r="628" spans="1:10" ht="25.5" customHeight="1" hidden="1" outlineLevel="2">
      <c r="A628" s="28"/>
      <c r="D628" s="244" t="s">
        <v>210</v>
      </c>
      <c r="E628" s="245"/>
      <c r="F628" s="116">
        <v>15</v>
      </c>
      <c r="G628" s="11"/>
      <c r="H628" s="11"/>
      <c r="I628" s="11"/>
      <c r="J628" s="14"/>
    </row>
    <row r="629" spans="1:10" ht="13.5" customHeight="1" hidden="1" outlineLevel="2">
      <c r="A629" s="28"/>
      <c r="D629" s="161" t="s">
        <v>211</v>
      </c>
      <c r="E629" s="162"/>
      <c r="F629" s="161"/>
      <c r="G629" s="11"/>
      <c r="H629" s="11"/>
      <c r="I629" s="11"/>
      <c r="J629" s="14"/>
    </row>
    <row r="630" spans="1:10" ht="13.5" customHeight="1" hidden="1" outlineLevel="2">
      <c r="A630" s="28"/>
      <c r="D630" s="161"/>
      <c r="E630" s="162" t="s">
        <v>212</v>
      </c>
      <c r="F630" s="116">
        <v>15</v>
      </c>
      <c r="G630" s="11"/>
      <c r="H630" s="11"/>
      <c r="I630" s="11"/>
      <c r="J630" s="14"/>
    </row>
    <row r="631" spans="1:10" ht="13.5" customHeight="1" hidden="1" outlineLevel="2">
      <c r="A631" s="28"/>
      <c r="D631" s="161" t="s">
        <v>213</v>
      </c>
      <c r="E631" s="162"/>
      <c r="F631" s="161"/>
      <c r="G631" s="11"/>
      <c r="H631" s="11"/>
      <c r="I631" s="11"/>
      <c r="J631" s="14"/>
    </row>
    <row r="632" spans="1:10" ht="13.5" customHeight="1" hidden="1" outlineLevel="2">
      <c r="A632" s="28"/>
      <c r="D632" s="161"/>
      <c r="E632" s="162" t="s">
        <v>214</v>
      </c>
      <c r="F632" s="116">
        <v>10</v>
      </c>
      <c r="G632" s="11"/>
      <c r="H632" s="11"/>
      <c r="I632" s="11"/>
      <c r="J632" s="14"/>
    </row>
    <row r="633" spans="1:10" ht="13.5" customHeight="1" hidden="1" outlineLevel="2">
      <c r="A633" s="28"/>
      <c r="D633" s="161" t="s">
        <v>215</v>
      </c>
      <c r="E633" s="162"/>
      <c r="F633" s="161"/>
      <c r="G633" s="11"/>
      <c r="H633" s="11"/>
      <c r="I633" s="11"/>
      <c r="J633" s="14"/>
    </row>
    <row r="634" spans="1:10" ht="13.5" customHeight="1" hidden="1" outlineLevel="2">
      <c r="A634" s="28"/>
      <c r="D634" s="161"/>
      <c r="E634" s="162" t="s">
        <v>216</v>
      </c>
      <c r="F634" s="116">
        <v>5</v>
      </c>
      <c r="G634" s="11"/>
      <c r="H634" s="11"/>
      <c r="I634" s="11"/>
      <c r="J634" s="14"/>
    </row>
    <row r="635" spans="1:10" ht="13.5" customHeight="1" hidden="1" outlineLevel="2">
      <c r="A635" s="28"/>
      <c r="D635" s="161" t="s">
        <v>217</v>
      </c>
      <c r="E635" s="162"/>
      <c r="F635" s="161"/>
      <c r="G635" s="11"/>
      <c r="H635" s="11"/>
      <c r="I635" s="11"/>
      <c r="J635" s="14"/>
    </row>
    <row r="636" spans="1:10" ht="13.5" customHeight="1" hidden="1" outlineLevel="2">
      <c r="A636" s="28"/>
      <c r="D636" s="162"/>
      <c r="E636" s="162" t="s">
        <v>218</v>
      </c>
      <c r="F636" s="116">
        <v>15</v>
      </c>
      <c r="G636" s="11"/>
      <c r="H636" s="11"/>
      <c r="I636" s="11"/>
      <c r="J636" s="14"/>
    </row>
    <row r="637" spans="1:10" ht="13.5" customHeight="1" hidden="1" outlineLevel="2">
      <c r="A637" s="28"/>
      <c r="D637" s="161" t="s">
        <v>219</v>
      </c>
      <c r="E637" s="162"/>
      <c r="F637" s="116">
        <v>60</v>
      </c>
      <c r="G637" s="11"/>
      <c r="H637" s="11"/>
      <c r="I637" s="11"/>
      <c r="J637" s="14"/>
    </row>
    <row r="638" spans="1:10" ht="13.5" customHeight="1" hidden="1" outlineLevel="2">
      <c r="A638" s="28"/>
      <c r="D638" s="161" t="s">
        <v>220</v>
      </c>
      <c r="E638" s="162"/>
      <c r="F638" s="112"/>
      <c r="G638" s="11"/>
      <c r="H638" s="11"/>
      <c r="I638" s="11"/>
      <c r="J638" s="14"/>
    </row>
    <row r="639" spans="1:10" ht="13.5" customHeight="1" hidden="1" outlineLevel="2">
      <c r="A639" s="28"/>
      <c r="D639" s="161"/>
      <c r="E639" s="162" t="s">
        <v>221</v>
      </c>
      <c r="F639" s="116">
        <v>1</v>
      </c>
      <c r="G639" s="11"/>
      <c r="H639" s="11"/>
      <c r="I639" s="11"/>
      <c r="J639" s="14"/>
    </row>
    <row r="640" spans="1:10" ht="13.5" customHeight="1" hidden="1" outlineLevel="2">
      <c r="A640" s="28"/>
      <c r="D640" s="161" t="s">
        <v>222</v>
      </c>
      <c r="E640" s="162"/>
      <c r="F640" s="116">
        <v>2.5</v>
      </c>
      <c r="G640" s="11"/>
      <c r="H640" s="11"/>
      <c r="I640" s="11"/>
      <c r="J640" s="14"/>
    </row>
    <row r="641" spans="1:10" ht="13.5" customHeight="1" hidden="1" outlineLevel="2">
      <c r="A641" s="28"/>
      <c r="D641" s="161" t="s">
        <v>223</v>
      </c>
      <c r="E641" s="162"/>
      <c r="F641" s="116">
        <v>1</v>
      </c>
      <c r="G641" s="11"/>
      <c r="H641" s="11"/>
      <c r="I641" s="11"/>
      <c r="J641" s="14"/>
    </row>
    <row r="642" spans="1:10" ht="13.5" customHeight="1" hidden="1" outlineLevel="2">
      <c r="A642" s="28"/>
      <c r="D642" s="161" t="s">
        <v>224</v>
      </c>
      <c r="E642" s="162"/>
      <c r="F642" s="116">
        <v>2</v>
      </c>
      <c r="G642" s="11"/>
      <c r="H642" s="11"/>
      <c r="I642" s="11"/>
      <c r="J642" s="14"/>
    </row>
    <row r="643" spans="1:10" ht="13.5" customHeight="1" hidden="1" outlineLevel="2">
      <c r="A643" s="28"/>
      <c r="D643" s="161" t="s">
        <v>886</v>
      </c>
      <c r="E643" s="162"/>
      <c r="F643" s="116">
        <v>2</v>
      </c>
      <c r="G643" s="11"/>
      <c r="H643" s="11"/>
      <c r="I643" s="11"/>
      <c r="J643" s="14"/>
    </row>
    <row r="644" spans="1:10" ht="13.5" customHeight="1" hidden="1" outlineLevel="2">
      <c r="A644" s="28"/>
      <c r="D644" s="161" t="s">
        <v>225</v>
      </c>
      <c r="E644" s="162"/>
      <c r="F644" s="116">
        <v>1.25</v>
      </c>
      <c r="G644" s="11"/>
      <c r="H644" s="11"/>
      <c r="I644" s="11"/>
      <c r="J644" s="14"/>
    </row>
    <row r="645" spans="1:10" ht="13.5" customHeight="1" hidden="1" outlineLevel="2">
      <c r="A645" s="28"/>
      <c r="D645" s="161" t="s">
        <v>226</v>
      </c>
      <c r="E645" s="162"/>
      <c r="F645" s="116">
        <v>2</v>
      </c>
      <c r="G645" s="11"/>
      <c r="H645" s="11"/>
      <c r="I645" s="11"/>
      <c r="J645" s="14"/>
    </row>
    <row r="646" spans="1:10" ht="13.5" customHeight="1" hidden="1" outlineLevel="2">
      <c r="A646" s="28"/>
      <c r="D646" s="161" t="s">
        <v>227</v>
      </c>
      <c r="E646" s="162"/>
      <c r="F646" s="162"/>
      <c r="G646" s="11"/>
      <c r="H646" s="11"/>
      <c r="I646" s="11"/>
      <c r="J646" s="14"/>
    </row>
    <row r="647" spans="1:10" ht="13.5" customHeight="1" hidden="1" outlineLevel="2">
      <c r="A647" s="28"/>
      <c r="D647" s="161"/>
      <c r="E647" s="162" t="s">
        <v>228</v>
      </c>
      <c r="F647" s="116">
        <v>2</v>
      </c>
      <c r="G647" s="11"/>
      <c r="H647" s="11"/>
      <c r="I647" s="11"/>
      <c r="J647" s="14"/>
    </row>
    <row r="648" spans="1:10" ht="13.5" customHeight="1" hidden="1" outlineLevel="2">
      <c r="A648" s="28"/>
      <c r="D648" s="161" t="s">
        <v>887</v>
      </c>
      <c r="E648" s="162"/>
      <c r="F648" s="116">
        <v>2</v>
      </c>
      <c r="G648" s="11"/>
      <c r="H648" s="11"/>
      <c r="I648" s="11"/>
      <c r="J648" s="14"/>
    </row>
    <row r="649" spans="1:10" ht="13.5" customHeight="1" hidden="1" outlineLevel="2">
      <c r="A649" s="28"/>
      <c r="D649" s="161" t="s">
        <v>229</v>
      </c>
      <c r="E649" s="162"/>
      <c r="F649" s="162"/>
      <c r="G649" s="11"/>
      <c r="H649" s="11"/>
      <c r="I649" s="11"/>
      <c r="J649" s="14"/>
    </row>
    <row r="650" spans="1:10" ht="13.5" customHeight="1" hidden="1" outlineLevel="2">
      <c r="A650" s="28"/>
      <c r="D650" s="161"/>
      <c r="E650" s="162" t="s">
        <v>230</v>
      </c>
      <c r="F650" s="116">
        <v>1.25</v>
      </c>
      <c r="G650" s="11"/>
      <c r="H650" s="11"/>
      <c r="I650" s="11"/>
      <c r="J650" s="14"/>
    </row>
    <row r="651" spans="1:10" ht="13.5" customHeight="1" hidden="1" outlineLevel="2">
      <c r="A651" s="28"/>
      <c r="D651" s="161" t="s">
        <v>231</v>
      </c>
      <c r="E651" s="162"/>
      <c r="F651" s="116">
        <v>2</v>
      </c>
      <c r="G651" s="11"/>
      <c r="H651" s="11"/>
      <c r="I651" s="11"/>
      <c r="J651" s="14"/>
    </row>
    <row r="652" spans="1:10" ht="13.5" customHeight="1" hidden="1" outlineLevel="2">
      <c r="A652" s="28"/>
      <c r="D652" s="161" t="s">
        <v>232</v>
      </c>
      <c r="E652" s="162"/>
      <c r="F652" s="116">
        <v>30</v>
      </c>
      <c r="G652" s="11"/>
      <c r="H652" s="11"/>
      <c r="I652" s="11"/>
      <c r="J652" s="14"/>
    </row>
    <row r="653" spans="1:10" ht="24" customHeight="1" hidden="1" outlineLevel="2">
      <c r="A653" s="28"/>
      <c r="D653" s="244" t="s">
        <v>233</v>
      </c>
      <c r="E653" s="245"/>
      <c r="F653" s="159">
        <v>0.25</v>
      </c>
      <c r="G653" s="11"/>
      <c r="H653" s="11"/>
      <c r="I653" s="11"/>
      <c r="J653" s="14"/>
    </row>
    <row r="654" spans="1:10" ht="13.5" customHeight="1" hidden="1" outlineLevel="1" collapsed="1">
      <c r="A654" s="28"/>
      <c r="B654" s="109" t="s">
        <v>234</v>
      </c>
      <c r="C654" s="109"/>
      <c r="D654" s="111"/>
      <c r="G654" s="11"/>
      <c r="H654" s="11"/>
      <c r="I654" s="11"/>
      <c r="J654" s="14"/>
    </row>
    <row r="655" spans="1:10" ht="13.5" customHeight="1" hidden="1" outlineLevel="2">
      <c r="A655" s="28"/>
      <c r="D655" s="111"/>
      <c r="E655" s="111"/>
      <c r="F655" s="158" t="s">
        <v>161</v>
      </c>
      <c r="G655" s="11"/>
      <c r="H655" s="11"/>
      <c r="I655" s="11"/>
      <c r="J655" s="14"/>
    </row>
    <row r="656" spans="1:10" ht="13.5" customHeight="1" hidden="1" outlineLevel="2">
      <c r="A656" s="28"/>
      <c r="D656" s="111"/>
      <c r="F656" s="158" t="s">
        <v>162</v>
      </c>
      <c r="G656" s="11"/>
      <c r="H656" s="11"/>
      <c r="I656" s="11"/>
      <c r="J656" s="14"/>
    </row>
    <row r="657" spans="1:10" ht="29.25" customHeight="1" hidden="1" outlineLevel="2">
      <c r="A657" s="28"/>
      <c r="D657" s="111"/>
      <c r="E657" s="122" t="s">
        <v>177</v>
      </c>
      <c r="F657" s="116">
        <v>1800</v>
      </c>
      <c r="G657" s="11"/>
      <c r="H657" s="11"/>
      <c r="I657" s="11"/>
      <c r="J657" s="14"/>
    </row>
    <row r="658" spans="1:10" ht="13.5" customHeight="1" hidden="1" outlineLevel="2">
      <c r="A658" s="28"/>
      <c r="D658" s="111"/>
      <c r="E658" s="122" t="s">
        <v>171</v>
      </c>
      <c r="F658" s="116">
        <v>4</v>
      </c>
      <c r="G658" s="11"/>
      <c r="H658" s="11"/>
      <c r="I658" s="11"/>
      <c r="J658" s="14"/>
    </row>
    <row r="659" spans="1:10" ht="13.5" customHeight="1" hidden="1" outlineLevel="2">
      <c r="A659" s="28"/>
      <c r="D659" s="111"/>
      <c r="E659" s="122" t="s">
        <v>172</v>
      </c>
      <c r="F659" s="116">
        <v>3</v>
      </c>
      <c r="G659" s="11"/>
      <c r="H659" s="11"/>
      <c r="I659" s="11"/>
      <c r="J659" s="14"/>
    </row>
    <row r="660" spans="1:10" ht="13.5" customHeight="1" hidden="1" outlineLevel="2">
      <c r="A660" s="28"/>
      <c r="D660" s="111"/>
      <c r="E660" s="122" t="s">
        <v>173</v>
      </c>
      <c r="F660" s="116">
        <v>2</v>
      </c>
      <c r="G660" s="11"/>
      <c r="H660" s="11"/>
      <c r="I660" s="11"/>
      <c r="J660" s="14"/>
    </row>
    <row r="661" spans="1:10" ht="13.5" customHeight="1" hidden="1" outlineLevel="2">
      <c r="A661" s="28"/>
      <c r="D661" s="111"/>
      <c r="E661" s="122" t="s">
        <v>235</v>
      </c>
      <c r="F661" s="116">
        <v>7500</v>
      </c>
      <c r="G661" s="11"/>
      <c r="H661" s="11"/>
      <c r="I661" s="11"/>
      <c r="J661" s="14"/>
    </row>
    <row r="662" spans="1:10" ht="13.5" customHeight="1" hidden="1" outlineLevel="2">
      <c r="A662" s="28"/>
      <c r="D662" s="111"/>
      <c r="E662" s="122" t="s">
        <v>236</v>
      </c>
      <c r="F662" s="116">
        <v>2200</v>
      </c>
      <c r="G662" s="11"/>
      <c r="H662" s="11"/>
      <c r="I662" s="11"/>
      <c r="J662" s="14"/>
    </row>
    <row r="663" spans="1:10" ht="13.5" customHeight="1" hidden="1" outlineLevel="2">
      <c r="A663" s="28"/>
      <c r="D663" s="111"/>
      <c r="E663" s="122" t="s">
        <v>237</v>
      </c>
      <c r="F663" s="116">
        <v>3500</v>
      </c>
      <c r="G663" s="11"/>
      <c r="H663" s="11"/>
      <c r="I663" s="11"/>
      <c r="J663" s="14"/>
    </row>
    <row r="664" spans="1:10" ht="13.5" customHeight="1" hidden="1" outlineLevel="2">
      <c r="A664" s="28"/>
      <c r="D664" s="111"/>
      <c r="E664" s="122" t="s">
        <v>238</v>
      </c>
      <c r="F664" s="116">
        <v>2400</v>
      </c>
      <c r="G664" s="11"/>
      <c r="H664" s="11"/>
      <c r="I664" s="11"/>
      <c r="J664" s="14"/>
    </row>
    <row r="665" spans="1:10" ht="13.5" customHeight="1" hidden="1" outlineLevel="2">
      <c r="A665" s="28"/>
      <c r="D665" s="111"/>
      <c r="E665" s="122" t="s">
        <v>239</v>
      </c>
      <c r="F665" s="116">
        <v>0</v>
      </c>
      <c r="G665" s="11"/>
      <c r="H665" s="11"/>
      <c r="I665" s="11"/>
      <c r="J665" s="14"/>
    </row>
    <row r="666" spans="1:10" ht="13.5" customHeight="1" hidden="1" outlineLevel="2">
      <c r="A666" s="28"/>
      <c r="D666" s="111"/>
      <c r="E666" s="122" t="s">
        <v>240</v>
      </c>
      <c r="F666" s="116">
        <v>0</v>
      </c>
      <c r="G666" s="11"/>
      <c r="H666" s="11"/>
      <c r="I666" s="11"/>
      <c r="J666" s="14"/>
    </row>
    <row r="667" spans="1:10" ht="13.5" customHeight="1" hidden="1" outlineLevel="2">
      <c r="A667" s="28"/>
      <c r="D667" s="111"/>
      <c r="E667" s="122" t="s">
        <v>241</v>
      </c>
      <c r="F667" s="116">
        <v>0</v>
      </c>
      <c r="G667" s="11"/>
      <c r="H667" s="11"/>
      <c r="I667" s="11"/>
      <c r="J667" s="14"/>
    </row>
    <row r="668" spans="1:10" ht="13.5" customHeight="1" hidden="1" outlineLevel="2">
      <c r="A668" s="28"/>
      <c r="D668" s="111"/>
      <c r="E668" s="122" t="s">
        <v>242</v>
      </c>
      <c r="F668" s="116">
        <v>0</v>
      </c>
      <c r="G668" s="11"/>
      <c r="H668" s="11"/>
      <c r="I668" s="11"/>
      <c r="J668" s="14"/>
    </row>
    <row r="669" spans="1:10" ht="13.5" customHeight="1" hidden="1" outlineLevel="2">
      <c r="A669" s="28"/>
      <c r="D669" s="111"/>
      <c r="E669" s="122" t="s">
        <v>243</v>
      </c>
      <c r="F669" s="116">
        <v>120</v>
      </c>
      <c r="G669" s="11"/>
      <c r="H669" s="11"/>
      <c r="I669" s="11"/>
      <c r="J669" s="14"/>
    </row>
    <row r="670" spans="1:10" ht="13.5" customHeight="1" hidden="1" outlineLevel="2">
      <c r="A670" s="28"/>
      <c r="D670" s="111"/>
      <c r="E670" s="122" t="s">
        <v>244</v>
      </c>
      <c r="F670" s="116">
        <v>0</v>
      </c>
      <c r="G670" s="11"/>
      <c r="H670" s="11"/>
      <c r="I670" s="11"/>
      <c r="J670" s="14"/>
    </row>
    <row r="671" spans="1:10" ht="13.5" customHeight="1" hidden="1" outlineLevel="2">
      <c r="A671" s="28"/>
      <c r="D671" s="111"/>
      <c r="E671" s="122" t="s">
        <v>245</v>
      </c>
      <c r="F671" s="116">
        <v>4</v>
      </c>
      <c r="G671" s="11"/>
      <c r="H671" s="11"/>
      <c r="I671" s="11"/>
      <c r="J671" s="14"/>
    </row>
    <row r="672" spans="1:10" ht="13.5" customHeight="1" hidden="1" outlineLevel="2">
      <c r="A672" s="28"/>
      <c r="D672" s="111"/>
      <c r="E672" s="122" t="s">
        <v>246</v>
      </c>
      <c r="F672" s="116">
        <v>4</v>
      </c>
      <c r="G672" s="11"/>
      <c r="H672" s="11"/>
      <c r="I672" s="11"/>
      <c r="J672" s="14"/>
    </row>
    <row r="673" spans="1:10" ht="13.5" customHeight="1" hidden="1" outlineLevel="2">
      <c r="A673" s="28"/>
      <c r="D673" s="111"/>
      <c r="E673" s="122" t="s">
        <v>247</v>
      </c>
      <c r="F673" s="116">
        <v>2</v>
      </c>
      <c r="G673" s="11"/>
      <c r="H673" s="11"/>
      <c r="I673" s="11"/>
      <c r="J673" s="14"/>
    </row>
    <row r="674" spans="1:10" ht="13.5" customHeight="1" hidden="1" outlineLevel="2">
      <c r="A674" s="28"/>
      <c r="D674" s="111"/>
      <c r="E674" s="122" t="s">
        <v>248</v>
      </c>
      <c r="F674" s="116">
        <v>2</v>
      </c>
      <c r="G674" s="11"/>
      <c r="H674" s="11"/>
      <c r="I674" s="11"/>
      <c r="J674" s="14"/>
    </row>
    <row r="675" spans="1:10" ht="13.5" customHeight="1" hidden="1" outlineLevel="2">
      <c r="A675" s="28"/>
      <c r="D675" s="111"/>
      <c r="E675" s="122" t="s">
        <v>249</v>
      </c>
      <c r="F675" s="116">
        <v>2</v>
      </c>
      <c r="G675" s="11"/>
      <c r="H675" s="11"/>
      <c r="I675" s="11"/>
      <c r="J675" s="14"/>
    </row>
    <row r="676" spans="1:10" ht="13.5" customHeight="1" hidden="1" outlineLevel="2">
      <c r="A676" s="28"/>
      <c r="D676" s="111"/>
      <c r="E676" s="122" t="s">
        <v>250</v>
      </c>
      <c r="F676" s="116">
        <v>2</v>
      </c>
      <c r="G676" s="11"/>
      <c r="H676" s="11"/>
      <c r="I676" s="11"/>
      <c r="J676" s="14"/>
    </row>
    <row r="677" spans="1:10" ht="13.5" customHeight="1" hidden="1" outlineLevel="2">
      <c r="A677" s="28"/>
      <c r="D677" s="111"/>
      <c r="E677" s="122" t="s">
        <v>175</v>
      </c>
      <c r="F677" s="116">
        <v>24</v>
      </c>
      <c r="G677" s="11"/>
      <c r="H677" s="11"/>
      <c r="I677" s="11"/>
      <c r="J677" s="14"/>
    </row>
    <row r="678" spans="1:10" s="27" customFormat="1" ht="15.75" collapsed="1">
      <c r="A678" s="163" t="s">
        <v>251</v>
      </c>
      <c r="B678" s="164"/>
      <c r="C678" s="164"/>
      <c r="D678" s="25"/>
      <c r="E678" s="25"/>
      <c r="F678" s="25"/>
      <c r="G678" s="25"/>
      <c r="H678" s="25"/>
      <c r="I678" s="25"/>
      <c r="J678" s="26"/>
    </row>
    <row r="679" spans="1:10" ht="13.5" customHeight="1" hidden="1" outlineLevel="1" collapsed="1">
      <c r="A679" s="165"/>
      <c r="B679" s="109" t="s">
        <v>252</v>
      </c>
      <c r="C679" s="109"/>
      <c r="G679" s="11"/>
      <c r="H679" s="11"/>
      <c r="I679" s="11"/>
      <c r="J679" s="14"/>
    </row>
    <row r="680" spans="1:10" ht="13.5" customHeight="1" hidden="1" outlineLevel="2">
      <c r="A680" s="28"/>
      <c r="D680" s="166" t="s">
        <v>253</v>
      </c>
      <c r="E680" s="166"/>
      <c r="F680" s="167">
        <v>350</v>
      </c>
      <c r="G680" s="11"/>
      <c r="H680" s="11"/>
      <c r="I680" s="11"/>
      <c r="J680" s="14"/>
    </row>
    <row r="681" spans="1:10" ht="13.5" customHeight="1" hidden="1" outlineLevel="2">
      <c r="A681" s="28"/>
      <c r="D681" s="166" t="s">
        <v>254</v>
      </c>
      <c r="E681" s="166"/>
      <c r="F681" s="167">
        <v>500</v>
      </c>
      <c r="G681" s="11"/>
      <c r="H681" s="11"/>
      <c r="I681" s="11"/>
      <c r="J681" s="14"/>
    </row>
    <row r="682" spans="1:10" ht="13.5" customHeight="1" hidden="1" outlineLevel="2">
      <c r="A682" s="28"/>
      <c r="D682" s="166" t="s">
        <v>763</v>
      </c>
      <c r="E682" s="166"/>
      <c r="F682" s="230">
        <v>1.5</v>
      </c>
      <c r="G682" s="11"/>
      <c r="H682" s="11"/>
      <c r="I682" s="11"/>
      <c r="J682" s="14"/>
    </row>
    <row r="683" spans="1:10" ht="13.5" customHeight="1" hidden="1" outlineLevel="2">
      <c r="A683" s="28"/>
      <c r="D683" s="166" t="s">
        <v>255</v>
      </c>
      <c r="E683" s="166"/>
      <c r="F683" s="168">
        <v>100</v>
      </c>
      <c r="G683" s="11"/>
      <c r="H683" s="11"/>
      <c r="I683" s="11"/>
      <c r="J683" s="14"/>
    </row>
    <row r="684" spans="1:10" ht="13.5" customHeight="1" hidden="1" outlineLevel="2">
      <c r="A684" s="28"/>
      <c r="D684" s="166" t="s">
        <v>256</v>
      </c>
      <c r="E684" s="166"/>
      <c r="F684" s="167">
        <v>1000</v>
      </c>
      <c r="G684" s="11"/>
      <c r="H684" s="11"/>
      <c r="I684" s="11"/>
      <c r="J684" s="14"/>
    </row>
    <row r="685" spans="1:10" ht="13.5" customHeight="1" hidden="1" outlineLevel="2">
      <c r="A685" s="28"/>
      <c r="D685" s="166" t="s">
        <v>257</v>
      </c>
      <c r="E685" s="166"/>
      <c r="F685" s="167">
        <v>350</v>
      </c>
      <c r="G685" s="11"/>
      <c r="H685" s="11"/>
      <c r="I685" s="11"/>
      <c r="J685" s="14"/>
    </row>
    <row r="686" spans="1:10" ht="13.5" customHeight="1" hidden="1" outlineLevel="2">
      <c r="A686" s="28"/>
      <c r="D686" s="166"/>
      <c r="E686" s="166"/>
      <c r="F686" s="167"/>
      <c r="G686" s="11"/>
      <c r="H686" s="11"/>
      <c r="I686" s="11"/>
      <c r="J686" s="14"/>
    </row>
    <row r="687" spans="1:10" ht="13.5" customHeight="1" hidden="1" outlineLevel="2">
      <c r="A687" s="28"/>
      <c r="D687" s="166"/>
      <c r="E687" s="169" t="s">
        <v>258</v>
      </c>
      <c r="F687" s="168"/>
      <c r="G687" s="11"/>
      <c r="H687" s="11"/>
      <c r="I687" s="11"/>
      <c r="J687" s="14"/>
    </row>
    <row r="688" spans="1:10" ht="13.5" customHeight="1" hidden="1" outlineLevel="2">
      <c r="A688" s="28"/>
      <c r="D688" s="166"/>
      <c r="E688" s="170" t="s">
        <v>259</v>
      </c>
      <c r="F688" s="171">
        <v>0.1</v>
      </c>
      <c r="G688" s="11"/>
      <c r="H688" s="11"/>
      <c r="I688" s="11"/>
      <c r="J688" s="14"/>
    </row>
    <row r="689" spans="1:10" ht="13.5" customHeight="1" hidden="1" outlineLevel="2">
      <c r="A689" s="28"/>
      <c r="D689" s="166"/>
      <c r="E689" s="170" t="s">
        <v>260</v>
      </c>
      <c r="F689" s="171">
        <v>0.25</v>
      </c>
      <c r="G689" s="11"/>
      <c r="H689" s="11"/>
      <c r="I689" s="11"/>
      <c r="J689" s="14"/>
    </row>
    <row r="690" spans="1:10" ht="13.5" customHeight="1" hidden="1" outlineLevel="2">
      <c r="A690" s="28"/>
      <c r="D690" s="166"/>
      <c r="E690" s="170" t="s">
        <v>261</v>
      </c>
      <c r="F690" s="171">
        <v>0.65</v>
      </c>
      <c r="G690" s="11"/>
      <c r="H690" s="11"/>
      <c r="I690" s="11"/>
      <c r="J690" s="14"/>
    </row>
    <row r="691" spans="1:10" ht="13.5" customHeight="1" hidden="1" outlineLevel="2">
      <c r="A691" s="28"/>
      <c r="D691" s="166"/>
      <c r="E691" s="170"/>
      <c r="F691" s="168"/>
      <c r="G691" s="11"/>
      <c r="H691" s="11"/>
      <c r="I691" s="11"/>
      <c r="J691" s="14"/>
    </row>
    <row r="692" spans="1:10" ht="13.5" customHeight="1" hidden="1" outlineLevel="2">
      <c r="A692" s="28"/>
      <c r="D692" s="166"/>
      <c r="E692" s="169" t="s">
        <v>262</v>
      </c>
      <c r="F692" s="168"/>
      <c r="G692" s="11"/>
      <c r="H692" s="11"/>
      <c r="I692" s="11"/>
      <c r="J692" s="14"/>
    </row>
    <row r="693" spans="1:10" ht="13.5" customHeight="1" hidden="1" outlineLevel="2">
      <c r="A693" s="28"/>
      <c r="D693" s="166"/>
      <c r="E693" s="170" t="s">
        <v>263</v>
      </c>
      <c r="F693" s="168">
        <v>8</v>
      </c>
      <c r="G693" s="11"/>
      <c r="H693" s="11"/>
      <c r="I693" s="11"/>
      <c r="J693" s="14"/>
    </row>
    <row r="694" spans="1:10" ht="13.5" customHeight="1" hidden="1" outlineLevel="2">
      <c r="A694" s="28"/>
      <c r="D694" s="166"/>
      <c r="E694" s="170" t="s">
        <v>264</v>
      </c>
      <c r="F694" s="168">
        <v>2</v>
      </c>
      <c r="G694" s="11"/>
      <c r="H694" s="11"/>
      <c r="I694" s="11"/>
      <c r="J694" s="14"/>
    </row>
    <row r="695" spans="1:10" ht="13.5" customHeight="1" hidden="1" outlineLevel="2">
      <c r="A695" s="28"/>
      <c r="D695" s="166"/>
      <c r="E695" s="170"/>
      <c r="F695" s="167"/>
      <c r="G695" s="11"/>
      <c r="H695" s="11"/>
      <c r="I695" s="11"/>
      <c r="J695" s="14"/>
    </row>
    <row r="696" spans="1:10" ht="13.5" customHeight="1" hidden="1" outlineLevel="2">
      <c r="A696" s="28"/>
      <c r="D696" s="166"/>
      <c r="E696" s="169" t="s">
        <v>265</v>
      </c>
      <c r="F696" s="168"/>
      <c r="G696" s="11"/>
      <c r="H696" s="11"/>
      <c r="I696" s="11"/>
      <c r="J696" s="14"/>
    </row>
    <row r="697" spans="1:10" ht="13.5" customHeight="1" hidden="1" outlineLevel="2">
      <c r="A697" s="28"/>
      <c r="D697" s="166"/>
      <c r="E697" s="170" t="s">
        <v>266</v>
      </c>
      <c r="F697" s="168">
        <v>1</v>
      </c>
      <c r="G697" s="11"/>
      <c r="H697" s="11"/>
      <c r="I697" s="11"/>
      <c r="J697" s="14"/>
    </row>
    <row r="698" spans="1:10" ht="13.5" customHeight="1" hidden="1" outlineLevel="2">
      <c r="A698" s="28"/>
      <c r="D698" s="166"/>
      <c r="E698" s="170" t="s">
        <v>267</v>
      </c>
      <c r="F698" s="172">
        <v>0.25</v>
      </c>
      <c r="G698" s="11"/>
      <c r="H698" s="11"/>
      <c r="I698" s="11"/>
      <c r="J698" s="14"/>
    </row>
    <row r="699" spans="1:10" ht="13.5" customHeight="1" hidden="1" outlineLevel="2">
      <c r="A699" s="28"/>
      <c r="D699" s="166"/>
      <c r="E699" s="170" t="s">
        <v>268</v>
      </c>
      <c r="F699" s="168">
        <v>1</v>
      </c>
      <c r="G699" s="11"/>
      <c r="H699" s="11"/>
      <c r="I699" s="11"/>
      <c r="J699" s="14"/>
    </row>
    <row r="700" spans="1:10" ht="13.5" customHeight="1" hidden="1" outlineLevel="2">
      <c r="A700" s="28"/>
      <c r="D700" s="166"/>
      <c r="E700" s="170" t="s">
        <v>269</v>
      </c>
      <c r="F700" s="172">
        <v>0.1</v>
      </c>
      <c r="G700" s="11"/>
      <c r="H700" s="11"/>
      <c r="I700" s="11"/>
      <c r="J700" s="14"/>
    </row>
    <row r="701" spans="1:10" ht="13.5" customHeight="1" hidden="1" outlineLevel="2">
      <c r="A701" s="28"/>
      <c r="D701" s="166"/>
      <c r="E701" s="170"/>
      <c r="F701" s="167"/>
      <c r="G701" s="11"/>
      <c r="H701" s="11"/>
      <c r="I701" s="11"/>
      <c r="J701" s="14"/>
    </row>
    <row r="702" spans="1:10" ht="13.5" customHeight="1" hidden="1" outlineLevel="2">
      <c r="A702" s="28"/>
      <c r="D702" s="166"/>
      <c r="E702" s="169" t="s">
        <v>270</v>
      </c>
      <c r="F702" s="173"/>
      <c r="G702" s="11"/>
      <c r="H702" s="11"/>
      <c r="I702" s="11"/>
      <c r="J702" s="14"/>
    </row>
    <row r="703" spans="1:10" ht="13.5" customHeight="1" hidden="1" outlineLevel="2">
      <c r="A703" s="28"/>
      <c r="D703" s="166"/>
      <c r="E703" s="170" t="s">
        <v>271</v>
      </c>
      <c r="F703" s="174">
        <v>5</v>
      </c>
      <c r="G703" s="11"/>
      <c r="H703" s="11"/>
      <c r="I703" s="11"/>
      <c r="J703" s="14"/>
    </row>
    <row r="704" spans="1:10" ht="13.5" customHeight="1" hidden="1" outlineLevel="2">
      <c r="A704" s="28"/>
      <c r="D704" s="166"/>
      <c r="E704" s="170" t="s">
        <v>272</v>
      </c>
      <c r="F704" s="174">
        <v>2</v>
      </c>
      <c r="G704" s="11"/>
      <c r="H704" s="11"/>
      <c r="I704" s="11"/>
      <c r="J704" s="14"/>
    </row>
    <row r="705" spans="1:10" ht="13.5" customHeight="1" hidden="1" outlineLevel="2">
      <c r="A705" s="28"/>
      <c r="D705" s="166"/>
      <c r="E705" s="170" t="s">
        <v>273</v>
      </c>
      <c r="F705" s="174">
        <v>2</v>
      </c>
      <c r="G705" s="11"/>
      <c r="H705" s="11"/>
      <c r="I705" s="11"/>
      <c r="J705" s="14"/>
    </row>
    <row r="706" spans="1:10" ht="13.5" customHeight="1" hidden="1" outlineLevel="2">
      <c r="A706" s="28"/>
      <c r="D706" s="166"/>
      <c r="E706" s="170" t="s">
        <v>274</v>
      </c>
      <c r="F706" s="174">
        <v>8</v>
      </c>
      <c r="G706" s="11"/>
      <c r="H706" s="11"/>
      <c r="I706" s="11"/>
      <c r="J706" s="14"/>
    </row>
    <row r="707" spans="1:10" ht="13.5" customHeight="1" hidden="1" outlineLevel="2">
      <c r="A707" s="28"/>
      <c r="D707" s="166"/>
      <c r="E707" s="170" t="s">
        <v>275</v>
      </c>
      <c r="F707" s="174">
        <v>2</v>
      </c>
      <c r="G707" s="11"/>
      <c r="H707" s="11"/>
      <c r="I707" s="11"/>
      <c r="J707" s="14"/>
    </row>
    <row r="708" spans="1:10" ht="13.5" customHeight="1" hidden="1" outlineLevel="2">
      <c r="A708" s="28"/>
      <c r="D708" s="166"/>
      <c r="E708" s="170" t="s">
        <v>276</v>
      </c>
      <c r="F708" s="174">
        <v>4</v>
      </c>
      <c r="G708" s="11"/>
      <c r="H708" s="11"/>
      <c r="I708" s="11"/>
      <c r="J708" s="14"/>
    </row>
    <row r="709" spans="1:10" ht="13.5" customHeight="1" hidden="1" outlineLevel="2">
      <c r="A709" s="28"/>
      <c r="D709" s="166"/>
      <c r="E709" s="170" t="s">
        <v>277</v>
      </c>
      <c r="F709" s="174">
        <v>2</v>
      </c>
      <c r="G709" s="11"/>
      <c r="H709" s="11"/>
      <c r="I709" s="11"/>
      <c r="J709" s="14"/>
    </row>
    <row r="710" spans="1:10" ht="13.5" customHeight="1" hidden="1" outlineLevel="2">
      <c r="A710" s="28"/>
      <c r="D710" s="166"/>
      <c r="E710" s="170"/>
      <c r="F710" s="173"/>
      <c r="G710" s="11"/>
      <c r="H710" s="11"/>
      <c r="I710" s="11"/>
      <c r="J710" s="14"/>
    </row>
    <row r="711" spans="1:10" ht="13.5" customHeight="1" hidden="1" outlineLevel="2">
      <c r="A711" s="28"/>
      <c r="D711" s="166"/>
      <c r="E711" s="169" t="s">
        <v>278</v>
      </c>
      <c r="F711" s="173"/>
      <c r="G711" s="11"/>
      <c r="H711" s="11"/>
      <c r="I711" s="11"/>
      <c r="J711" s="14"/>
    </row>
    <row r="712" spans="1:10" ht="13.5" customHeight="1" hidden="1" outlineLevel="2">
      <c r="A712" s="28"/>
      <c r="D712" s="166"/>
      <c r="E712" s="170" t="s">
        <v>279</v>
      </c>
      <c r="F712" s="174">
        <v>2</v>
      </c>
      <c r="G712" s="11"/>
      <c r="H712" s="11"/>
      <c r="I712" s="11"/>
      <c r="J712" s="14"/>
    </row>
    <row r="713" spans="1:10" ht="13.5" customHeight="1" hidden="1" outlineLevel="2">
      <c r="A713" s="28"/>
      <c r="D713" s="166"/>
      <c r="E713" s="170" t="s">
        <v>68</v>
      </c>
      <c r="F713" s="174">
        <v>2</v>
      </c>
      <c r="G713" s="11"/>
      <c r="H713" s="11"/>
      <c r="I713" s="11"/>
      <c r="J713" s="14"/>
    </row>
    <row r="714" spans="1:10" ht="13.5" customHeight="1" hidden="1" outlineLevel="2">
      <c r="A714" s="28"/>
      <c r="D714" s="166"/>
      <c r="E714" s="170" t="s">
        <v>69</v>
      </c>
      <c r="F714" s="174">
        <v>1</v>
      </c>
      <c r="G714" s="11"/>
      <c r="H714" s="11"/>
      <c r="I714" s="11"/>
      <c r="J714" s="14"/>
    </row>
    <row r="715" spans="1:10" ht="13.5" customHeight="1" hidden="1" outlineLevel="2">
      <c r="A715" s="28"/>
      <c r="D715" s="166"/>
      <c r="E715" s="170" t="s">
        <v>70</v>
      </c>
      <c r="F715" s="174">
        <v>1</v>
      </c>
      <c r="G715" s="11"/>
      <c r="H715" s="11"/>
      <c r="I715" s="11"/>
      <c r="J715" s="14"/>
    </row>
    <row r="716" spans="1:10" ht="13.5" customHeight="1" hidden="1" outlineLevel="2">
      <c r="A716" s="28"/>
      <c r="D716" s="166"/>
      <c r="E716" s="170" t="s">
        <v>280</v>
      </c>
      <c r="F716" s="174">
        <v>2</v>
      </c>
      <c r="G716" s="11"/>
      <c r="H716" s="11"/>
      <c r="I716" s="11"/>
      <c r="J716" s="14"/>
    </row>
    <row r="717" spans="1:10" ht="13.5" customHeight="1" hidden="1" outlineLevel="2">
      <c r="A717" s="28"/>
      <c r="D717" s="166"/>
      <c r="E717" s="170" t="s">
        <v>281</v>
      </c>
      <c r="F717" s="174">
        <v>2</v>
      </c>
      <c r="G717" s="11"/>
      <c r="H717" s="11"/>
      <c r="I717" s="11"/>
      <c r="J717" s="14"/>
    </row>
    <row r="718" spans="1:10" ht="13.5" customHeight="1" hidden="1" outlineLevel="2">
      <c r="A718" s="28"/>
      <c r="D718" s="166"/>
      <c r="E718" s="170" t="s">
        <v>282</v>
      </c>
      <c r="F718" s="175">
        <v>0.5</v>
      </c>
      <c r="G718" s="11"/>
      <c r="H718" s="11"/>
      <c r="I718" s="11"/>
      <c r="J718" s="14"/>
    </row>
    <row r="719" spans="1:10" ht="13.5" customHeight="1" hidden="1" outlineLevel="2">
      <c r="A719" s="28"/>
      <c r="D719" s="166"/>
      <c r="E719" s="170" t="s">
        <v>283</v>
      </c>
      <c r="F719" s="174">
        <v>1</v>
      </c>
      <c r="G719" s="11"/>
      <c r="H719" s="11"/>
      <c r="I719" s="11"/>
      <c r="J719" s="14"/>
    </row>
    <row r="720" spans="1:10" ht="13.5" customHeight="1" hidden="1" outlineLevel="2">
      <c r="A720" s="28"/>
      <c r="D720" s="166" t="s">
        <v>284</v>
      </c>
      <c r="E720" s="166"/>
      <c r="F720" s="167">
        <v>12</v>
      </c>
      <c r="G720" s="11"/>
      <c r="H720" s="11"/>
      <c r="I720" s="11"/>
      <c r="J720" s="14"/>
    </row>
    <row r="721" spans="1:10" ht="13.5" customHeight="1" hidden="1" outlineLevel="1" collapsed="1">
      <c r="A721" s="28"/>
      <c r="B721" s="109" t="s">
        <v>285</v>
      </c>
      <c r="C721" s="109"/>
      <c r="D721" s="121"/>
      <c r="G721" s="11"/>
      <c r="H721" s="11"/>
      <c r="I721" s="11"/>
      <c r="J721" s="14"/>
    </row>
    <row r="722" spans="1:10" ht="13.5" customHeight="1" hidden="1" outlineLevel="2">
      <c r="A722" s="28"/>
      <c r="D722" s="176" t="s">
        <v>286</v>
      </c>
      <c r="E722" s="166"/>
      <c r="F722" s="128"/>
      <c r="G722" s="11"/>
      <c r="H722" s="11"/>
      <c r="I722" s="11"/>
      <c r="J722" s="14"/>
    </row>
    <row r="723" spans="1:10" ht="13.5" customHeight="1" hidden="1" outlineLevel="2">
      <c r="A723" s="28"/>
      <c r="D723" s="166" t="s">
        <v>287</v>
      </c>
      <c r="E723" s="177"/>
      <c r="F723" s="126">
        <v>3</v>
      </c>
      <c r="G723" s="11"/>
      <c r="H723" s="11"/>
      <c r="I723" s="11"/>
      <c r="J723" s="14"/>
    </row>
    <row r="724" spans="1:10" ht="13.5" customHeight="1" hidden="1" outlineLevel="2">
      <c r="A724" s="28"/>
      <c r="D724" s="166" t="s">
        <v>288</v>
      </c>
      <c r="E724" s="177"/>
      <c r="F724" s="126">
        <v>200</v>
      </c>
      <c r="G724" s="11"/>
      <c r="H724" s="11"/>
      <c r="I724" s="11"/>
      <c r="J724" s="14"/>
    </row>
    <row r="725" spans="1:10" ht="13.5" customHeight="1" hidden="1" outlineLevel="2">
      <c r="A725" s="28"/>
      <c r="D725" s="166" t="s">
        <v>289</v>
      </c>
      <c r="E725" s="177"/>
      <c r="F725" s="126">
        <v>50</v>
      </c>
      <c r="G725" s="11"/>
      <c r="H725" s="11"/>
      <c r="I725" s="11"/>
      <c r="J725" s="14"/>
    </row>
    <row r="726" spans="1:10" ht="13.5" customHeight="1" hidden="1" outlineLevel="2">
      <c r="A726" s="28"/>
      <c r="D726" s="166" t="s">
        <v>290</v>
      </c>
      <c r="E726" s="177"/>
      <c r="F726" s="126">
        <v>10</v>
      </c>
      <c r="G726" s="11"/>
      <c r="H726" s="11"/>
      <c r="I726" s="11"/>
      <c r="J726" s="14"/>
    </row>
    <row r="727" spans="1:10" ht="13.5" customHeight="1" hidden="1" outlineLevel="2">
      <c r="A727" s="28"/>
      <c r="D727" s="166" t="s">
        <v>291</v>
      </c>
      <c r="E727" s="177"/>
      <c r="F727" s="130">
        <v>0.05</v>
      </c>
      <c r="G727" s="11"/>
      <c r="H727" s="11"/>
      <c r="I727" s="11"/>
      <c r="J727" s="14"/>
    </row>
    <row r="728" spans="1:10" ht="13.5" customHeight="1" hidden="1" outlineLevel="2">
      <c r="A728" s="28"/>
      <c r="D728" s="166" t="s">
        <v>292</v>
      </c>
      <c r="E728" s="177"/>
      <c r="F728" s="130">
        <v>0.5</v>
      </c>
      <c r="G728" s="11"/>
      <c r="H728" s="11"/>
      <c r="I728" s="11"/>
      <c r="J728" s="14"/>
    </row>
    <row r="729" spans="1:10" ht="13.5" customHeight="1" hidden="1" outlineLevel="2">
      <c r="A729" s="28"/>
      <c r="D729" s="166" t="s">
        <v>293</v>
      </c>
      <c r="E729" s="177"/>
      <c r="F729" s="126">
        <v>20</v>
      </c>
      <c r="G729" s="11"/>
      <c r="H729" s="11"/>
      <c r="I729" s="11"/>
      <c r="J729" s="14"/>
    </row>
    <row r="730" spans="1:10" ht="13.5" customHeight="1" hidden="1" outlineLevel="2">
      <c r="A730" s="28"/>
      <c r="D730" s="166" t="s">
        <v>294</v>
      </c>
      <c r="E730" s="177"/>
      <c r="F730" s="126">
        <v>100</v>
      </c>
      <c r="G730" s="11"/>
      <c r="H730" s="11"/>
      <c r="I730" s="11"/>
      <c r="J730" s="14"/>
    </row>
    <row r="731" spans="1:10" ht="13.5" customHeight="1" hidden="1" outlineLevel="2">
      <c r="A731" s="28"/>
      <c r="D731" s="166" t="s">
        <v>295</v>
      </c>
      <c r="E731" s="177"/>
      <c r="F731" s="126">
        <v>50</v>
      </c>
      <c r="G731" s="11"/>
      <c r="H731" s="11"/>
      <c r="I731" s="11"/>
      <c r="J731" s="14"/>
    </row>
    <row r="732" spans="1:10" ht="13.5" customHeight="1" hidden="1" outlineLevel="2">
      <c r="A732" s="28"/>
      <c r="D732" s="166" t="s">
        <v>296</v>
      </c>
      <c r="E732" s="177"/>
      <c r="F732" s="130">
        <v>0.4</v>
      </c>
      <c r="G732" s="11"/>
      <c r="H732" s="11"/>
      <c r="I732" s="11"/>
      <c r="J732" s="14"/>
    </row>
    <row r="733" spans="1:10" ht="13.5" customHeight="1" hidden="1" outlineLevel="2">
      <c r="A733" s="28"/>
      <c r="D733" s="166" t="s">
        <v>297</v>
      </c>
      <c r="E733" s="177"/>
      <c r="F733" s="130">
        <v>0.2</v>
      </c>
      <c r="G733" s="11"/>
      <c r="H733" s="11"/>
      <c r="I733" s="11"/>
      <c r="J733" s="14"/>
    </row>
    <row r="734" spans="1:10" ht="13.5" customHeight="1" hidden="1" outlineLevel="2">
      <c r="A734" s="28"/>
      <c r="D734" s="166" t="s">
        <v>298</v>
      </c>
      <c r="E734" s="177"/>
      <c r="F734" s="126">
        <v>10</v>
      </c>
      <c r="G734" s="11"/>
      <c r="H734" s="11"/>
      <c r="I734" s="11"/>
      <c r="J734" s="14"/>
    </row>
    <row r="735" spans="1:10" ht="13.5" customHeight="1" hidden="1" outlineLevel="2">
      <c r="A735" s="28"/>
      <c r="D735" s="166" t="s">
        <v>299</v>
      </c>
      <c r="E735" s="177"/>
      <c r="F735" s="126">
        <v>5</v>
      </c>
      <c r="G735" s="11"/>
      <c r="H735" s="11"/>
      <c r="I735" s="11"/>
      <c r="J735" s="14"/>
    </row>
    <row r="736" spans="1:10" ht="13.5" customHeight="1" hidden="1" outlineLevel="2">
      <c r="A736" s="28"/>
      <c r="D736" s="166" t="s">
        <v>300</v>
      </c>
      <c r="E736" s="177"/>
      <c r="F736" s="126">
        <v>5</v>
      </c>
      <c r="G736" s="11"/>
      <c r="H736" s="11"/>
      <c r="I736" s="11"/>
      <c r="J736" s="14"/>
    </row>
    <row r="737" spans="1:10" ht="13.5" customHeight="1" hidden="1" outlineLevel="2">
      <c r="A737" s="28"/>
      <c r="D737" s="166" t="s">
        <v>301</v>
      </c>
      <c r="E737" s="177"/>
      <c r="F737" s="126">
        <v>2</v>
      </c>
      <c r="G737" s="11"/>
      <c r="H737" s="11"/>
      <c r="I737" s="11"/>
      <c r="J737" s="14"/>
    </row>
    <row r="738" spans="1:10" ht="13.5" customHeight="1" hidden="1" outlineLevel="2">
      <c r="A738" s="28"/>
      <c r="D738" s="166" t="s">
        <v>302</v>
      </c>
      <c r="E738" s="177"/>
      <c r="F738" s="126">
        <v>2</v>
      </c>
      <c r="G738" s="11"/>
      <c r="H738" s="11"/>
      <c r="I738" s="11"/>
      <c r="J738" s="14"/>
    </row>
    <row r="739" spans="1:10" ht="13.5" customHeight="1" hidden="1" outlineLevel="2">
      <c r="A739" s="28"/>
      <c r="D739" s="176" t="s">
        <v>303</v>
      </c>
      <c r="E739" s="177"/>
      <c r="F739" s="128"/>
      <c r="G739" s="11"/>
      <c r="H739" s="11"/>
      <c r="I739" s="11"/>
      <c r="J739" s="14"/>
    </row>
    <row r="740" spans="1:10" ht="13.5" customHeight="1" hidden="1" outlineLevel="2">
      <c r="A740" s="28"/>
      <c r="D740" s="166" t="s">
        <v>304</v>
      </c>
      <c r="E740" s="177"/>
      <c r="F740" s="126">
        <v>100</v>
      </c>
      <c r="G740" s="11"/>
      <c r="H740" s="11"/>
      <c r="I740" s="11"/>
      <c r="J740" s="14"/>
    </row>
    <row r="741" spans="1:10" ht="13.5" customHeight="1" hidden="1" outlineLevel="2">
      <c r="A741" s="28"/>
      <c r="D741" s="166" t="s">
        <v>1144</v>
      </c>
      <c r="E741" s="177"/>
      <c r="F741" s="185">
        <v>0</v>
      </c>
      <c r="G741" s="11"/>
      <c r="H741" s="11"/>
      <c r="I741" s="11"/>
      <c r="J741" s="14"/>
    </row>
    <row r="742" spans="1:10" ht="13.5" customHeight="1" hidden="1" outlineLevel="2">
      <c r="A742" s="28"/>
      <c r="D742" s="166" t="s">
        <v>305</v>
      </c>
      <c r="E742" s="177"/>
      <c r="F742" s="126">
        <v>2</v>
      </c>
      <c r="G742" s="11"/>
      <c r="H742" s="11"/>
      <c r="I742" s="11"/>
      <c r="J742" s="14"/>
    </row>
    <row r="743" spans="1:10" ht="13.5" customHeight="1" hidden="1" outlineLevel="2">
      <c r="A743" s="28"/>
      <c r="D743" s="166" t="s">
        <v>306</v>
      </c>
      <c r="E743" s="177"/>
      <c r="F743" s="126">
        <v>50</v>
      </c>
      <c r="G743" s="11"/>
      <c r="H743" s="11"/>
      <c r="I743" s="11"/>
      <c r="J743" s="14"/>
    </row>
    <row r="744" spans="1:10" ht="13.5" customHeight="1" hidden="1" outlineLevel="2">
      <c r="A744" s="28"/>
      <c r="D744" s="166"/>
      <c r="E744" s="177" t="s">
        <v>307</v>
      </c>
      <c r="F744" s="128">
        <v>2</v>
      </c>
      <c r="G744" s="11"/>
      <c r="H744" s="11"/>
      <c r="I744" s="11"/>
      <c r="J744" s="14"/>
    </row>
    <row r="745" spans="1:10" ht="13.5" customHeight="1" hidden="1" outlineLevel="2">
      <c r="A745" s="28"/>
      <c r="D745" s="166"/>
      <c r="E745" s="177" t="s">
        <v>308</v>
      </c>
      <c r="F745" s="128">
        <v>2</v>
      </c>
      <c r="G745" s="11"/>
      <c r="H745" s="11"/>
      <c r="I745" s="11"/>
      <c r="J745" s="14"/>
    </row>
    <row r="746" spans="1:10" ht="13.5" customHeight="1" hidden="1" outlineLevel="2">
      <c r="A746" s="28"/>
      <c r="D746" s="166"/>
      <c r="E746" s="177" t="s">
        <v>309</v>
      </c>
      <c r="F746" s="128">
        <v>2</v>
      </c>
      <c r="G746" s="11"/>
      <c r="H746" s="11"/>
      <c r="I746" s="11"/>
      <c r="J746" s="14"/>
    </row>
    <row r="747" spans="1:10" ht="13.5" customHeight="1" hidden="1" outlineLevel="2">
      <c r="A747" s="28"/>
      <c r="D747" s="166"/>
      <c r="E747" s="177" t="s">
        <v>310</v>
      </c>
      <c r="F747" s="128">
        <v>2</v>
      </c>
      <c r="G747" s="11"/>
      <c r="H747" s="11"/>
      <c r="I747" s="11"/>
      <c r="J747" s="14"/>
    </row>
    <row r="748" spans="1:10" ht="13.5" customHeight="1" hidden="1" outlineLevel="2">
      <c r="A748" s="28"/>
      <c r="D748" s="166"/>
      <c r="E748" s="177" t="s">
        <v>311</v>
      </c>
      <c r="F748" s="128">
        <v>2</v>
      </c>
      <c r="G748" s="11"/>
      <c r="H748" s="11"/>
      <c r="I748" s="11"/>
      <c r="J748" s="14"/>
    </row>
    <row r="749" spans="1:10" ht="13.5" customHeight="1" hidden="1" outlineLevel="2">
      <c r="A749" s="28"/>
      <c r="D749" s="166"/>
      <c r="E749" s="177" t="s">
        <v>312</v>
      </c>
      <c r="F749" s="128">
        <v>2</v>
      </c>
      <c r="G749" s="11"/>
      <c r="H749" s="11"/>
      <c r="I749" s="11"/>
      <c r="J749" s="14"/>
    </row>
    <row r="750" spans="1:10" ht="13.5" customHeight="1" hidden="1" outlineLevel="2">
      <c r="A750" s="28"/>
      <c r="D750" s="166"/>
      <c r="E750" s="177" t="s">
        <v>313</v>
      </c>
      <c r="F750" s="128">
        <v>2</v>
      </c>
      <c r="G750" s="11"/>
      <c r="H750" s="11"/>
      <c r="I750" s="11"/>
      <c r="J750" s="14"/>
    </row>
    <row r="751" spans="1:10" ht="13.5" customHeight="1" hidden="1" outlineLevel="2">
      <c r="A751" s="28"/>
      <c r="D751" s="166"/>
      <c r="E751" s="177" t="s">
        <v>314</v>
      </c>
      <c r="F751" s="128">
        <v>2</v>
      </c>
      <c r="G751" s="11"/>
      <c r="H751" s="11"/>
      <c r="I751" s="11"/>
      <c r="J751" s="14"/>
    </row>
    <row r="752" spans="1:10" ht="13.5" customHeight="1" hidden="1" outlineLevel="2">
      <c r="A752" s="28"/>
      <c r="D752" s="166"/>
      <c r="E752" s="177" t="s">
        <v>315</v>
      </c>
      <c r="F752" s="128">
        <v>2</v>
      </c>
      <c r="G752" s="11"/>
      <c r="H752" s="11"/>
      <c r="I752" s="11"/>
      <c r="J752" s="14"/>
    </row>
    <row r="753" spans="1:10" ht="13.5" customHeight="1" hidden="1" outlineLevel="2">
      <c r="A753" s="28"/>
      <c r="D753" s="166"/>
      <c r="E753" s="177" t="s">
        <v>316</v>
      </c>
      <c r="F753" s="128">
        <v>2</v>
      </c>
      <c r="G753" s="11"/>
      <c r="H753" s="11"/>
      <c r="I753" s="11"/>
      <c r="J753" s="14"/>
    </row>
    <row r="754" spans="1:10" ht="13.5" customHeight="1" hidden="1" outlineLevel="2">
      <c r="A754" s="28"/>
      <c r="D754" s="166"/>
      <c r="E754" s="177" t="s">
        <v>317</v>
      </c>
      <c r="F754" s="128">
        <v>2</v>
      </c>
      <c r="G754" s="11"/>
      <c r="H754" s="11"/>
      <c r="I754" s="11"/>
      <c r="J754" s="14"/>
    </row>
    <row r="755" spans="1:10" ht="13.5" customHeight="1" hidden="1" outlineLevel="2">
      <c r="A755" s="28"/>
      <c r="D755" s="166"/>
      <c r="E755" s="177" t="s">
        <v>318</v>
      </c>
      <c r="F755" s="128">
        <v>2</v>
      </c>
      <c r="G755" s="11"/>
      <c r="H755" s="11"/>
      <c r="I755" s="11"/>
      <c r="J755" s="14"/>
    </row>
    <row r="756" spans="1:10" ht="13.5" customHeight="1" hidden="1" outlineLevel="2">
      <c r="A756" s="28"/>
      <c r="D756" s="166"/>
      <c r="E756" s="177" t="s">
        <v>319</v>
      </c>
      <c r="F756" s="178">
        <v>7</v>
      </c>
      <c r="G756" s="11"/>
      <c r="H756" s="11"/>
      <c r="I756" s="11"/>
      <c r="J756" s="14"/>
    </row>
    <row r="757" spans="1:10" ht="13.5" customHeight="1" hidden="1" outlineLevel="2">
      <c r="A757" s="28"/>
      <c r="D757" s="166"/>
      <c r="E757" s="177" t="s">
        <v>320</v>
      </c>
      <c r="F757" s="128">
        <v>2</v>
      </c>
      <c r="G757" s="11"/>
      <c r="H757" s="11"/>
      <c r="I757" s="11"/>
      <c r="J757" s="14"/>
    </row>
    <row r="758" spans="1:10" ht="13.5" customHeight="1" hidden="1" outlineLevel="2">
      <c r="A758" s="28"/>
      <c r="D758" s="166"/>
      <c r="E758" s="177" t="s">
        <v>321</v>
      </c>
      <c r="F758" s="128">
        <v>2</v>
      </c>
      <c r="G758" s="11"/>
      <c r="H758" s="11"/>
      <c r="I758" s="11"/>
      <c r="J758" s="14"/>
    </row>
    <row r="759" spans="1:10" ht="13.5" customHeight="1" hidden="1" outlineLevel="2">
      <c r="A759" s="28"/>
      <c r="D759" s="166"/>
      <c r="E759" s="177" t="s">
        <v>322</v>
      </c>
      <c r="F759" s="128">
        <v>2</v>
      </c>
      <c r="G759" s="11"/>
      <c r="H759" s="11"/>
      <c r="I759" s="11"/>
      <c r="J759" s="14"/>
    </row>
    <row r="760" spans="1:10" ht="13.5" customHeight="1" hidden="1" outlineLevel="2">
      <c r="A760" s="28"/>
      <c r="D760" s="166"/>
      <c r="E760" s="177" t="s">
        <v>323</v>
      </c>
      <c r="F760" s="128">
        <v>2</v>
      </c>
      <c r="G760" s="11"/>
      <c r="H760" s="11"/>
      <c r="I760" s="11"/>
      <c r="J760" s="14"/>
    </row>
    <row r="761" spans="1:10" ht="13.5" customHeight="1" hidden="1" outlineLevel="2">
      <c r="A761" s="28"/>
      <c r="D761" s="166"/>
      <c r="E761" s="177" t="s">
        <v>324</v>
      </c>
      <c r="F761" s="178">
        <v>3</v>
      </c>
      <c r="G761" s="11"/>
      <c r="H761" s="11"/>
      <c r="I761" s="11"/>
      <c r="J761" s="14"/>
    </row>
    <row r="762" spans="1:10" ht="13.5" customHeight="1" hidden="1" outlineLevel="2">
      <c r="A762" s="28"/>
      <c r="D762" s="176" t="s">
        <v>325</v>
      </c>
      <c r="E762" s="177"/>
      <c r="F762" s="128"/>
      <c r="G762" s="11"/>
      <c r="H762" s="11"/>
      <c r="I762" s="11"/>
      <c r="J762" s="14"/>
    </row>
    <row r="763" spans="1:10" ht="13.5" customHeight="1" hidden="1" outlineLevel="2">
      <c r="A763" s="28"/>
      <c r="D763" s="166" t="s">
        <v>326</v>
      </c>
      <c r="E763" s="177"/>
      <c r="F763" s="126">
        <v>500</v>
      </c>
      <c r="G763" s="11"/>
      <c r="H763" s="11"/>
      <c r="I763" s="11"/>
      <c r="J763" s="14"/>
    </row>
    <row r="764" spans="1:10" ht="13.5" customHeight="1" hidden="1" outlineLevel="2">
      <c r="A764" s="28"/>
      <c r="D764" s="166" t="s">
        <v>327</v>
      </c>
      <c r="E764" s="177"/>
      <c r="F764" s="130">
        <v>0.2</v>
      </c>
      <c r="G764" s="11"/>
      <c r="H764" s="11"/>
      <c r="I764" s="11"/>
      <c r="J764" s="14"/>
    </row>
    <row r="765" spans="1:10" ht="13.5" customHeight="1" hidden="1" outlineLevel="2">
      <c r="A765" s="28"/>
      <c r="D765" s="166" t="s">
        <v>328</v>
      </c>
      <c r="E765" s="177"/>
      <c r="F765" s="130">
        <v>0.15</v>
      </c>
      <c r="G765" s="11"/>
      <c r="H765" s="11"/>
      <c r="I765" s="11"/>
      <c r="J765" s="14"/>
    </row>
    <row r="766" spans="1:10" ht="13.5" customHeight="1" hidden="1" outlineLevel="2">
      <c r="A766" s="28"/>
      <c r="D766" s="166" t="s">
        <v>329</v>
      </c>
      <c r="E766" s="177"/>
      <c r="F766" s="130">
        <v>0.1</v>
      </c>
      <c r="G766" s="11"/>
      <c r="H766" s="11"/>
      <c r="I766" s="11"/>
      <c r="J766" s="14"/>
    </row>
    <row r="767" spans="1:10" ht="13.5" customHeight="1" hidden="1" outlineLevel="2">
      <c r="A767" s="28"/>
      <c r="D767" s="228" t="s">
        <v>330</v>
      </c>
      <c r="E767" s="177"/>
      <c r="F767" s="130">
        <v>0.15</v>
      </c>
      <c r="G767" s="11"/>
      <c r="H767" s="11"/>
      <c r="I767" s="11"/>
      <c r="J767" s="14"/>
    </row>
    <row r="768" spans="1:10" ht="13.5" customHeight="1" hidden="1" outlineLevel="2">
      <c r="A768" s="28"/>
      <c r="D768" s="228" t="s">
        <v>331</v>
      </c>
      <c r="E768" s="177"/>
      <c r="F768" s="130">
        <v>0.05</v>
      </c>
      <c r="G768" s="11"/>
      <c r="H768" s="11"/>
      <c r="I768" s="11"/>
      <c r="J768" s="14"/>
    </row>
    <row r="769" spans="1:10" ht="13.5" customHeight="1" hidden="1" outlineLevel="2">
      <c r="A769" s="28"/>
      <c r="D769" s="228" t="s">
        <v>332</v>
      </c>
      <c r="E769" s="177"/>
      <c r="F769" s="126">
        <v>50</v>
      </c>
      <c r="G769" s="11"/>
      <c r="H769" s="11"/>
      <c r="I769" s="11"/>
      <c r="J769" s="14"/>
    </row>
    <row r="770" spans="1:10" ht="13.5" customHeight="1" hidden="1" outlineLevel="2">
      <c r="A770" s="28"/>
      <c r="D770" s="228" t="s">
        <v>333</v>
      </c>
      <c r="E770" s="177"/>
      <c r="F770" s="126">
        <v>500</v>
      </c>
      <c r="G770" s="11"/>
      <c r="H770" s="11"/>
      <c r="I770" s="11"/>
      <c r="J770" s="14"/>
    </row>
    <row r="771" spans="1:10" ht="13.5" customHeight="1" hidden="1" outlineLevel="2">
      <c r="A771" s="28"/>
      <c r="D771" s="228" t="s">
        <v>334</v>
      </c>
      <c r="E771" s="177"/>
      <c r="F771" s="126">
        <v>10</v>
      </c>
      <c r="G771" s="11"/>
      <c r="H771" s="11"/>
      <c r="I771" s="11"/>
      <c r="J771" s="14"/>
    </row>
    <row r="772" spans="1:10" ht="13.5" customHeight="1" hidden="1" outlineLevel="2">
      <c r="A772" s="28"/>
      <c r="D772" s="166"/>
      <c r="E772" s="177"/>
      <c r="F772" s="126"/>
      <c r="G772" s="11"/>
      <c r="H772" s="11"/>
      <c r="I772" s="11"/>
      <c r="J772" s="14"/>
    </row>
    <row r="773" spans="1:10" ht="13.5" customHeight="1" hidden="1" outlineLevel="2">
      <c r="A773" s="28"/>
      <c r="D773" s="166"/>
      <c r="E773" s="179" t="s">
        <v>335</v>
      </c>
      <c r="F773" s="128"/>
      <c r="G773" s="11"/>
      <c r="H773" s="11"/>
      <c r="I773" s="11"/>
      <c r="J773" s="14"/>
    </row>
    <row r="774" spans="1:10" ht="13.5" customHeight="1" hidden="1" outlineLevel="2">
      <c r="A774" s="28"/>
      <c r="D774" s="166"/>
      <c r="E774" s="177" t="s">
        <v>336</v>
      </c>
      <c r="F774" s="128">
        <v>100</v>
      </c>
      <c r="G774" s="11"/>
      <c r="H774" s="11"/>
      <c r="I774" s="11"/>
      <c r="J774" s="14"/>
    </row>
    <row r="775" spans="1:10" ht="13.5" customHeight="1" hidden="1" outlineLevel="2">
      <c r="A775" s="28"/>
      <c r="D775" s="166"/>
      <c r="E775" s="177" t="s">
        <v>337</v>
      </c>
      <c r="F775" s="128">
        <v>5</v>
      </c>
      <c r="G775" s="11"/>
      <c r="H775" s="11"/>
      <c r="I775" s="11"/>
      <c r="J775" s="14"/>
    </row>
    <row r="776" spans="1:10" ht="13.5" customHeight="1" hidden="1" outlineLevel="2">
      <c r="A776" s="28"/>
      <c r="D776" s="166"/>
      <c r="E776" s="177" t="s">
        <v>338</v>
      </c>
      <c r="F776" s="128">
        <v>250</v>
      </c>
      <c r="G776" s="11"/>
      <c r="H776" s="11"/>
      <c r="I776" s="11"/>
      <c r="J776" s="14"/>
    </row>
    <row r="777" spans="1:10" ht="13.5" customHeight="1" hidden="1" outlineLevel="2">
      <c r="A777" s="28"/>
      <c r="D777" s="166"/>
      <c r="E777" s="177" t="s">
        <v>339</v>
      </c>
      <c r="F777" s="128">
        <v>5</v>
      </c>
      <c r="G777" s="11"/>
      <c r="H777" s="11"/>
      <c r="I777" s="11"/>
      <c r="J777" s="14"/>
    </row>
    <row r="778" spans="1:10" ht="13.5" customHeight="1" hidden="1" outlineLevel="2">
      <c r="A778" s="28"/>
      <c r="D778" s="166"/>
      <c r="E778" s="177" t="s">
        <v>340</v>
      </c>
      <c r="F778" s="128">
        <v>100</v>
      </c>
      <c r="G778" s="11"/>
      <c r="H778" s="11"/>
      <c r="I778" s="11"/>
      <c r="J778" s="14"/>
    </row>
    <row r="779" spans="1:10" ht="13.5" customHeight="1" hidden="1" outlineLevel="2">
      <c r="A779" s="28"/>
      <c r="D779" s="166"/>
      <c r="E779" s="177" t="s">
        <v>341</v>
      </c>
      <c r="F779" s="128">
        <v>5</v>
      </c>
      <c r="G779" s="11"/>
      <c r="H779" s="11"/>
      <c r="I779" s="11"/>
      <c r="J779" s="14"/>
    </row>
    <row r="780" spans="1:10" ht="13.5" customHeight="1" hidden="1" outlineLevel="2">
      <c r="A780" s="28"/>
      <c r="D780" s="166"/>
      <c r="E780" s="177" t="s">
        <v>342</v>
      </c>
      <c r="F780" s="128">
        <v>1</v>
      </c>
      <c r="G780" s="11"/>
      <c r="H780" s="11"/>
      <c r="I780" s="11"/>
      <c r="J780" s="14"/>
    </row>
    <row r="781" spans="1:10" ht="13.5" customHeight="1" hidden="1" outlineLevel="2">
      <c r="A781" s="28"/>
      <c r="D781" s="166"/>
      <c r="E781" s="229" t="s">
        <v>1145</v>
      </c>
      <c r="F781" s="130">
        <v>0.02</v>
      </c>
      <c r="G781" s="11"/>
      <c r="H781" s="11"/>
      <c r="I781" s="11"/>
      <c r="J781" s="14"/>
    </row>
    <row r="782" spans="1:10" ht="13.5" customHeight="1" hidden="1" outlineLevel="2">
      <c r="A782" s="28"/>
      <c r="D782" s="166"/>
      <c r="E782" s="177" t="s">
        <v>343</v>
      </c>
      <c r="F782" s="180">
        <v>100</v>
      </c>
      <c r="G782" s="11"/>
      <c r="H782" s="11"/>
      <c r="I782" s="11"/>
      <c r="J782" s="14"/>
    </row>
    <row r="783" spans="1:10" ht="13.5" customHeight="1" hidden="1" outlineLevel="2">
      <c r="A783" s="28"/>
      <c r="D783" s="166"/>
      <c r="E783" s="177" t="s">
        <v>344</v>
      </c>
      <c r="F783" s="126">
        <v>4</v>
      </c>
      <c r="G783" s="11"/>
      <c r="H783" s="11"/>
      <c r="I783" s="11"/>
      <c r="J783" s="14"/>
    </row>
    <row r="784" spans="1:10" ht="13.5" customHeight="1" hidden="1" outlineLevel="2">
      <c r="A784" s="28"/>
      <c r="D784" s="166"/>
      <c r="E784" s="177" t="s">
        <v>345</v>
      </c>
      <c r="F784" s="126">
        <v>500</v>
      </c>
      <c r="G784" s="11"/>
      <c r="H784" s="11"/>
      <c r="I784" s="11"/>
      <c r="J784" s="14"/>
    </row>
    <row r="785" spans="1:10" ht="13.5" customHeight="1" hidden="1" outlineLevel="2">
      <c r="A785" s="28"/>
      <c r="D785" s="166"/>
      <c r="E785" s="177" t="s">
        <v>346</v>
      </c>
      <c r="F785" s="126">
        <v>5</v>
      </c>
      <c r="G785" s="11"/>
      <c r="H785" s="11"/>
      <c r="I785" s="11"/>
      <c r="J785" s="14"/>
    </row>
    <row r="786" spans="1:10" ht="13.5" customHeight="1" hidden="1" outlineLevel="2">
      <c r="A786" s="28"/>
      <c r="D786" s="166"/>
      <c r="E786" s="177" t="s">
        <v>347</v>
      </c>
      <c r="F786" s="126">
        <v>20</v>
      </c>
      <c r="G786" s="11"/>
      <c r="H786" s="11"/>
      <c r="I786" s="11"/>
      <c r="J786" s="14"/>
    </row>
    <row r="787" spans="1:10" ht="13.5" customHeight="1" hidden="1" outlineLevel="2">
      <c r="A787" s="28"/>
      <c r="D787" s="166"/>
      <c r="E787" s="177" t="s">
        <v>348</v>
      </c>
      <c r="F787" s="126">
        <v>30</v>
      </c>
      <c r="G787" s="11"/>
      <c r="H787" s="11"/>
      <c r="I787" s="11"/>
      <c r="J787" s="14"/>
    </row>
    <row r="788" spans="1:10" ht="13.5" customHeight="1" hidden="1" outlineLevel="2">
      <c r="A788" s="28"/>
      <c r="D788" s="166"/>
      <c r="E788" s="177" t="s">
        <v>349</v>
      </c>
      <c r="F788" s="126">
        <v>15</v>
      </c>
      <c r="G788" s="11"/>
      <c r="H788" s="11"/>
      <c r="I788" s="11"/>
      <c r="J788" s="14"/>
    </row>
    <row r="789" spans="1:10" ht="13.5" customHeight="1" hidden="1" outlineLevel="2">
      <c r="A789" s="28"/>
      <c r="D789" s="166"/>
      <c r="E789" s="177" t="s">
        <v>350</v>
      </c>
      <c r="F789" s="126">
        <v>20</v>
      </c>
      <c r="G789" s="11"/>
      <c r="H789" s="11"/>
      <c r="I789" s="11"/>
      <c r="J789" s="14"/>
    </row>
    <row r="790" spans="1:10" ht="13.5" customHeight="1" hidden="1" outlineLevel="2">
      <c r="A790" s="28"/>
      <c r="D790" s="166"/>
      <c r="E790" s="177" t="s">
        <v>1146</v>
      </c>
      <c r="F790" s="126">
        <v>200</v>
      </c>
      <c r="G790" s="11"/>
      <c r="H790" s="11"/>
      <c r="I790" s="11"/>
      <c r="J790" s="14"/>
    </row>
    <row r="791" spans="1:10" ht="13.5" customHeight="1" hidden="1" outlineLevel="2">
      <c r="A791" s="28"/>
      <c r="D791" s="166"/>
      <c r="E791" s="177" t="s">
        <v>1147</v>
      </c>
      <c r="F791" s="126">
        <v>6</v>
      </c>
      <c r="G791" s="11"/>
      <c r="H791" s="11"/>
      <c r="I791" s="11"/>
      <c r="J791" s="14"/>
    </row>
    <row r="792" spans="1:10" ht="13.5" customHeight="1" hidden="1" outlineLevel="2">
      <c r="A792" s="28"/>
      <c r="D792" s="166"/>
      <c r="E792" s="181" t="s">
        <v>351</v>
      </c>
      <c r="F792" s="126">
        <v>100</v>
      </c>
      <c r="G792" s="11"/>
      <c r="H792" s="11"/>
      <c r="I792" s="11"/>
      <c r="J792" s="14"/>
    </row>
    <row r="793" spans="1:10" ht="13.5" customHeight="1" hidden="1" outlineLevel="2">
      <c r="A793" s="28"/>
      <c r="D793" s="166"/>
      <c r="E793" s="181" t="s">
        <v>352</v>
      </c>
      <c r="F793" s="126">
        <v>10</v>
      </c>
      <c r="G793" s="11"/>
      <c r="H793" s="11"/>
      <c r="I793" s="11"/>
      <c r="J793" s="14"/>
    </row>
    <row r="794" spans="1:10" ht="13.5" customHeight="1" hidden="1" outlineLevel="2">
      <c r="A794" s="28"/>
      <c r="D794" s="166"/>
      <c r="E794" s="181" t="s">
        <v>353</v>
      </c>
      <c r="F794" s="126">
        <v>50</v>
      </c>
      <c r="G794" s="11"/>
      <c r="H794" s="11"/>
      <c r="I794" s="11"/>
      <c r="J794" s="14"/>
    </row>
    <row r="795" spans="1:10" ht="13.5" customHeight="1" hidden="1" outlineLevel="2">
      <c r="A795" s="28"/>
      <c r="D795" s="166"/>
      <c r="E795" s="181" t="s">
        <v>354</v>
      </c>
      <c r="F795" s="126">
        <v>10</v>
      </c>
      <c r="G795" s="11"/>
      <c r="H795" s="11"/>
      <c r="I795" s="11"/>
      <c r="J795" s="14"/>
    </row>
    <row r="796" spans="1:10" ht="13.5" customHeight="1" hidden="1" outlineLevel="2">
      <c r="A796" s="28"/>
      <c r="D796" s="166"/>
      <c r="E796" s="181" t="s">
        <v>355</v>
      </c>
      <c r="F796" s="126">
        <v>15</v>
      </c>
      <c r="G796" s="11"/>
      <c r="H796" s="11"/>
      <c r="I796" s="11"/>
      <c r="J796" s="14"/>
    </row>
    <row r="797" spans="1:10" ht="13.5" customHeight="1" hidden="1" outlineLevel="2">
      <c r="A797" s="28"/>
      <c r="D797" s="166"/>
      <c r="E797" s="181" t="s">
        <v>356</v>
      </c>
      <c r="F797" s="126">
        <v>2</v>
      </c>
      <c r="G797" s="11"/>
      <c r="H797" s="11"/>
      <c r="I797" s="11"/>
      <c r="J797" s="14"/>
    </row>
    <row r="798" spans="1:10" ht="13.5" customHeight="1" hidden="1" outlineLevel="2">
      <c r="A798" s="28"/>
      <c r="D798" s="166"/>
      <c r="E798" s="177" t="s">
        <v>357</v>
      </c>
      <c r="F798" s="126">
        <v>5</v>
      </c>
      <c r="G798" s="11"/>
      <c r="H798" s="11"/>
      <c r="I798" s="11"/>
      <c r="J798" s="14"/>
    </row>
    <row r="799" spans="1:10" ht="13.5" customHeight="1" hidden="1" outlineLevel="2">
      <c r="A799" s="28"/>
      <c r="D799" s="166"/>
      <c r="E799" s="177" t="s">
        <v>358</v>
      </c>
      <c r="F799" s="126">
        <v>10</v>
      </c>
      <c r="G799" s="11"/>
      <c r="H799" s="11"/>
      <c r="I799" s="11"/>
      <c r="J799" s="14"/>
    </row>
    <row r="800" spans="1:10" ht="13.5" customHeight="1" hidden="1" outlineLevel="2">
      <c r="A800" s="28"/>
      <c r="D800" s="166"/>
      <c r="E800" s="177" t="s">
        <v>359</v>
      </c>
      <c r="F800" s="126">
        <v>5</v>
      </c>
      <c r="G800" s="11"/>
      <c r="H800" s="11"/>
      <c r="I800" s="11"/>
      <c r="J800" s="14"/>
    </row>
    <row r="801" spans="1:10" ht="13.5" customHeight="1" hidden="1" outlineLevel="2">
      <c r="A801" s="28"/>
      <c r="D801" s="166"/>
      <c r="E801" s="177" t="s">
        <v>360</v>
      </c>
      <c r="F801" s="126">
        <v>20</v>
      </c>
      <c r="G801" s="11"/>
      <c r="H801" s="11"/>
      <c r="I801" s="11"/>
      <c r="J801" s="14"/>
    </row>
    <row r="802" spans="1:10" ht="13.5" customHeight="1" hidden="1" outlineLevel="2">
      <c r="A802" s="28"/>
      <c r="D802" s="166"/>
      <c r="E802" s="177" t="s">
        <v>361</v>
      </c>
      <c r="F802" s="126">
        <v>10</v>
      </c>
      <c r="G802" s="11"/>
      <c r="H802" s="11"/>
      <c r="I802" s="11"/>
      <c r="J802" s="14"/>
    </row>
    <row r="803" spans="1:10" ht="13.5" customHeight="1" hidden="1" outlineLevel="2">
      <c r="A803" s="28"/>
      <c r="D803" s="166"/>
      <c r="E803" s="177" t="s">
        <v>362</v>
      </c>
      <c r="F803" s="126">
        <v>2</v>
      </c>
      <c r="G803" s="11"/>
      <c r="H803" s="11"/>
      <c r="I803" s="11"/>
      <c r="J803" s="14"/>
    </row>
    <row r="804" spans="1:10" ht="13.5" customHeight="1" hidden="1" outlineLevel="2">
      <c r="A804" s="28"/>
      <c r="D804" s="166"/>
      <c r="E804" s="177" t="s">
        <v>363</v>
      </c>
      <c r="F804" s="126">
        <v>100</v>
      </c>
      <c r="G804" s="11"/>
      <c r="H804" s="11"/>
      <c r="I804" s="11"/>
      <c r="J804" s="14"/>
    </row>
    <row r="805" spans="1:10" ht="25.5" hidden="1" outlineLevel="2">
      <c r="A805" s="28"/>
      <c r="D805" s="166"/>
      <c r="E805" s="177" t="s">
        <v>364</v>
      </c>
      <c r="F805" s="126">
        <v>50</v>
      </c>
      <c r="G805" s="11"/>
      <c r="H805" s="11"/>
      <c r="I805" s="11"/>
      <c r="J805" s="14"/>
    </row>
    <row r="806" spans="1:10" ht="13.5" customHeight="1" hidden="1" outlineLevel="2">
      <c r="A806" s="28"/>
      <c r="D806" s="166"/>
      <c r="E806" s="182"/>
      <c r="F806" s="128"/>
      <c r="G806" s="11"/>
      <c r="H806" s="11"/>
      <c r="I806" s="11"/>
      <c r="J806" s="14"/>
    </row>
    <row r="807" spans="1:10" ht="13.5" customHeight="1" hidden="1" outlineLevel="2">
      <c r="A807" s="28"/>
      <c r="D807" s="166"/>
      <c r="E807" s="179" t="s">
        <v>365</v>
      </c>
      <c r="F807" s="128"/>
      <c r="G807" s="11"/>
      <c r="H807" s="11"/>
      <c r="I807" s="11"/>
      <c r="J807" s="14"/>
    </row>
    <row r="808" spans="1:10" ht="13.5" customHeight="1" hidden="1" outlineLevel="2">
      <c r="A808" s="28"/>
      <c r="D808" s="166"/>
      <c r="E808" s="177" t="s">
        <v>366</v>
      </c>
      <c r="F808" s="128">
        <v>10</v>
      </c>
      <c r="G808" s="11"/>
      <c r="H808" s="11"/>
      <c r="I808" s="11"/>
      <c r="J808" s="14"/>
    </row>
    <row r="809" spans="1:10" ht="13.5" customHeight="1" hidden="1" outlineLevel="2">
      <c r="A809" s="28"/>
      <c r="D809" s="166"/>
      <c r="E809" s="177" t="s">
        <v>367</v>
      </c>
      <c r="F809" s="128">
        <v>50</v>
      </c>
      <c r="G809" s="11"/>
      <c r="H809" s="11"/>
      <c r="I809" s="11"/>
      <c r="J809" s="14"/>
    </row>
    <row r="810" spans="1:10" ht="13.5" customHeight="1" hidden="1" outlineLevel="2">
      <c r="A810" s="28"/>
      <c r="D810" s="166"/>
      <c r="E810" s="177" t="s">
        <v>368</v>
      </c>
      <c r="F810" s="128">
        <v>3</v>
      </c>
      <c r="G810" s="11"/>
      <c r="H810" s="11"/>
      <c r="I810" s="11"/>
      <c r="J810" s="14"/>
    </row>
    <row r="811" spans="1:10" ht="13.5" customHeight="1" hidden="1" outlineLevel="2">
      <c r="A811" s="28"/>
      <c r="D811" s="166"/>
      <c r="E811" s="179" t="s">
        <v>369</v>
      </c>
      <c r="F811" s="128"/>
      <c r="G811" s="11"/>
      <c r="H811" s="11"/>
      <c r="I811" s="11"/>
      <c r="J811" s="14"/>
    </row>
    <row r="812" spans="1:10" ht="13.5" customHeight="1" hidden="1" outlineLevel="2">
      <c r="A812" s="28"/>
      <c r="D812" s="166"/>
      <c r="E812" s="177" t="s">
        <v>370</v>
      </c>
      <c r="F812" s="129">
        <v>0.1</v>
      </c>
      <c r="G812" s="11"/>
      <c r="H812" s="11"/>
      <c r="I812" s="11"/>
      <c r="J812" s="14"/>
    </row>
    <row r="813" spans="1:10" ht="13.5" customHeight="1" hidden="1" outlineLevel="2">
      <c r="A813" s="28"/>
      <c r="D813" s="166"/>
      <c r="E813" s="179" t="s">
        <v>371</v>
      </c>
      <c r="F813" s="128"/>
      <c r="G813" s="11"/>
      <c r="H813" s="11"/>
      <c r="I813" s="11"/>
      <c r="J813" s="14"/>
    </row>
    <row r="814" spans="1:10" ht="13.5" customHeight="1" hidden="1" outlineLevel="2">
      <c r="A814" s="28"/>
      <c r="D814" s="166"/>
      <c r="E814" s="177" t="s">
        <v>372</v>
      </c>
      <c r="F814" s="178">
        <v>2</v>
      </c>
      <c r="G814" s="11"/>
      <c r="H814" s="11"/>
      <c r="I814" s="11"/>
      <c r="J814" s="14"/>
    </row>
    <row r="815" spans="1:10" ht="13.5" customHeight="1" hidden="1" outlineLevel="2">
      <c r="A815" s="28"/>
      <c r="D815" s="166"/>
      <c r="E815" s="177" t="s">
        <v>373</v>
      </c>
      <c r="F815" s="128">
        <v>250</v>
      </c>
      <c r="G815" s="11"/>
      <c r="H815" s="11"/>
      <c r="I815" s="11"/>
      <c r="J815" s="14"/>
    </row>
    <row r="816" spans="1:10" ht="13.5" customHeight="1" hidden="1" outlineLevel="2">
      <c r="A816" s="28"/>
      <c r="D816" s="166" t="s">
        <v>374</v>
      </c>
      <c r="E816" s="177"/>
      <c r="F816" s="126">
        <v>6</v>
      </c>
      <c r="G816" s="11"/>
      <c r="H816" s="11"/>
      <c r="I816" s="11"/>
      <c r="J816" s="14"/>
    </row>
    <row r="817" spans="1:10" ht="13.5" customHeight="1" hidden="1" outlineLevel="2">
      <c r="A817" s="28"/>
      <c r="D817" s="166"/>
      <c r="E817" s="177"/>
      <c r="F817" s="126"/>
      <c r="G817" s="11"/>
      <c r="H817" s="11"/>
      <c r="I817" s="11"/>
      <c r="J817" s="14"/>
    </row>
    <row r="818" spans="1:10" ht="13.5" customHeight="1" hidden="1" outlineLevel="2">
      <c r="A818" s="28"/>
      <c r="D818" s="166"/>
      <c r="E818" s="183" t="s">
        <v>375</v>
      </c>
      <c r="F818" s="126"/>
      <c r="G818" s="11"/>
      <c r="H818" s="11"/>
      <c r="I818" s="11"/>
      <c r="J818" s="14"/>
    </row>
    <row r="819" spans="1:10" ht="13.5" customHeight="1" hidden="1" outlineLevel="2">
      <c r="A819" s="28"/>
      <c r="D819" s="166"/>
      <c r="E819" s="177" t="s">
        <v>376</v>
      </c>
      <c r="F819" s="126">
        <v>50</v>
      </c>
      <c r="G819" s="11"/>
      <c r="H819" s="11"/>
      <c r="I819" s="11"/>
      <c r="J819" s="14"/>
    </row>
    <row r="820" spans="1:10" ht="13.5" customHeight="1" hidden="1" outlineLevel="2">
      <c r="A820" s="28"/>
      <c r="D820" s="166"/>
      <c r="E820" s="177" t="s">
        <v>377</v>
      </c>
      <c r="F820" s="126">
        <v>4</v>
      </c>
      <c r="G820" s="11"/>
      <c r="H820" s="11"/>
      <c r="I820" s="11"/>
      <c r="J820" s="14"/>
    </row>
    <row r="821" spans="1:10" ht="13.5" customHeight="1" hidden="1" outlineLevel="2">
      <c r="A821" s="28"/>
      <c r="D821" s="166"/>
      <c r="E821" s="177" t="s">
        <v>378</v>
      </c>
      <c r="F821" s="126">
        <v>5</v>
      </c>
      <c r="G821" s="11"/>
      <c r="H821" s="11"/>
      <c r="I821" s="11"/>
      <c r="J821" s="14"/>
    </row>
    <row r="822" spans="1:10" ht="13.5" customHeight="1" hidden="1" outlineLevel="2">
      <c r="A822" s="28"/>
      <c r="D822" s="166"/>
      <c r="E822" s="177" t="s">
        <v>379</v>
      </c>
      <c r="F822" s="126">
        <v>4</v>
      </c>
      <c r="G822" s="11"/>
      <c r="H822" s="11"/>
      <c r="I822" s="11"/>
      <c r="J822" s="14"/>
    </row>
    <row r="823" spans="1:10" ht="13.5" customHeight="1" hidden="1" outlineLevel="2">
      <c r="A823" s="28"/>
      <c r="D823" s="166"/>
      <c r="E823" s="177" t="s">
        <v>380</v>
      </c>
      <c r="F823" s="126">
        <v>100</v>
      </c>
      <c r="G823" s="11"/>
      <c r="H823" s="11"/>
      <c r="I823" s="11"/>
      <c r="J823" s="14"/>
    </row>
    <row r="824" spans="1:10" ht="13.5" customHeight="1" hidden="1" outlineLevel="2">
      <c r="A824" s="28"/>
      <c r="D824" s="166"/>
      <c r="E824" s="177"/>
      <c r="F824" s="126"/>
      <c r="G824" s="11"/>
      <c r="H824" s="11"/>
      <c r="I824" s="11"/>
      <c r="J824" s="14"/>
    </row>
    <row r="825" spans="1:10" ht="13.5" customHeight="1" hidden="1" outlineLevel="2">
      <c r="A825" s="28"/>
      <c r="D825" s="166"/>
      <c r="E825" s="177" t="s">
        <v>381</v>
      </c>
      <c r="F825" s="184">
        <v>0</v>
      </c>
      <c r="G825" s="11"/>
      <c r="H825" s="11"/>
      <c r="I825" s="11"/>
      <c r="J825" s="14"/>
    </row>
    <row r="826" spans="1:10" ht="13.5" customHeight="1" hidden="1" outlineLevel="2">
      <c r="A826" s="28"/>
      <c r="D826" s="166"/>
      <c r="E826" s="177" t="s">
        <v>382</v>
      </c>
      <c r="F826" s="185">
        <v>0</v>
      </c>
      <c r="G826" s="11"/>
      <c r="H826" s="11"/>
      <c r="I826" s="11"/>
      <c r="J826" s="14"/>
    </row>
    <row r="827" spans="1:10" ht="13.5" customHeight="1" hidden="1" outlineLevel="2">
      <c r="A827" s="28"/>
      <c r="D827" s="166"/>
      <c r="E827" s="177" t="s">
        <v>383</v>
      </c>
      <c r="F827" s="186">
        <v>0.15</v>
      </c>
      <c r="G827" s="11"/>
      <c r="H827" s="11"/>
      <c r="I827" s="11"/>
      <c r="J827" s="14"/>
    </row>
    <row r="828" spans="1:10" ht="13.5" customHeight="1" hidden="1" outlineLevel="2">
      <c r="A828" s="28"/>
      <c r="D828" s="166"/>
      <c r="E828" s="177" t="s">
        <v>384</v>
      </c>
      <c r="F828" s="185">
        <v>0</v>
      </c>
      <c r="G828" s="11"/>
      <c r="H828" s="11"/>
      <c r="I828" s="11"/>
      <c r="J828" s="14"/>
    </row>
    <row r="829" spans="1:10" ht="13.5" customHeight="1" hidden="1" outlineLevel="2">
      <c r="A829" s="28"/>
      <c r="D829" s="166"/>
      <c r="E829" s="177" t="s">
        <v>385</v>
      </c>
      <c r="F829" s="126">
        <v>4</v>
      </c>
      <c r="G829" s="11"/>
      <c r="H829" s="11"/>
      <c r="I829" s="11"/>
      <c r="J829" s="14"/>
    </row>
    <row r="830" spans="1:10" ht="13.5" customHeight="1" hidden="1" outlineLevel="1" collapsed="1">
      <c r="A830" s="28"/>
      <c r="B830" s="109" t="s">
        <v>386</v>
      </c>
      <c r="C830" s="109"/>
      <c r="G830" s="11"/>
      <c r="H830" s="11"/>
      <c r="I830" s="11"/>
      <c r="J830" s="14"/>
    </row>
    <row r="831" spans="1:10" ht="13.5" customHeight="1" hidden="1" outlineLevel="2">
      <c r="A831" s="28"/>
      <c r="D831" s="106" t="s">
        <v>387</v>
      </c>
      <c r="E831" s="106"/>
      <c r="F831" s="126">
        <v>1000</v>
      </c>
      <c r="G831" s="11"/>
      <c r="H831" s="11"/>
      <c r="I831" s="11"/>
      <c r="J831" s="14"/>
    </row>
    <row r="832" spans="1:10" ht="13.5" customHeight="1" hidden="1" outlineLevel="2">
      <c r="A832" s="28"/>
      <c r="D832" s="106" t="s">
        <v>388</v>
      </c>
      <c r="E832" s="106"/>
      <c r="F832" s="126">
        <v>1000</v>
      </c>
      <c r="G832" s="11"/>
      <c r="H832" s="11"/>
      <c r="I832" s="11"/>
      <c r="J832" s="14"/>
    </row>
    <row r="833" spans="1:10" ht="13.5" customHeight="1" hidden="1" outlineLevel="2">
      <c r="A833" s="28"/>
      <c r="D833" s="106" t="s">
        <v>389</v>
      </c>
      <c r="E833" s="106"/>
      <c r="F833" s="126">
        <v>30</v>
      </c>
      <c r="G833" s="11"/>
      <c r="H833" s="11"/>
      <c r="I833" s="11"/>
      <c r="J833" s="14"/>
    </row>
    <row r="834" spans="1:10" ht="13.5" customHeight="1" hidden="1" outlineLevel="2">
      <c r="A834" s="28"/>
      <c r="D834" s="106" t="s">
        <v>390</v>
      </c>
      <c r="E834" s="106"/>
      <c r="F834" s="126">
        <v>100</v>
      </c>
      <c r="G834" s="11"/>
      <c r="H834" s="11"/>
      <c r="I834" s="11"/>
      <c r="J834" s="14"/>
    </row>
    <row r="835" spans="1:10" ht="13.5" customHeight="1" hidden="1" outlineLevel="2">
      <c r="A835" s="28"/>
      <c r="D835" s="106" t="s">
        <v>391</v>
      </c>
      <c r="E835" s="106"/>
      <c r="F835" s="126">
        <v>20</v>
      </c>
      <c r="G835" s="11"/>
      <c r="H835" s="11"/>
      <c r="I835" s="11"/>
      <c r="J835" s="14"/>
    </row>
    <row r="836" spans="1:10" ht="13.5" customHeight="1" hidden="1" outlineLevel="2">
      <c r="A836" s="28"/>
      <c r="D836" s="106"/>
      <c r="E836" s="187" t="s">
        <v>392</v>
      </c>
      <c r="F836" s="128"/>
      <c r="G836" s="11"/>
      <c r="H836" s="11"/>
      <c r="I836" s="11"/>
      <c r="J836" s="14"/>
    </row>
    <row r="837" spans="1:10" ht="13.5" customHeight="1" hidden="1" outlineLevel="2">
      <c r="A837" s="28"/>
      <c r="D837" s="106"/>
      <c r="E837" s="188" t="s">
        <v>393</v>
      </c>
      <c r="F837" s="128">
        <v>1</v>
      </c>
      <c r="G837" s="11"/>
      <c r="H837" s="11"/>
      <c r="I837" s="11"/>
      <c r="J837" s="14"/>
    </row>
    <row r="838" spans="1:10" ht="13.5" customHeight="1" hidden="1" outlineLevel="2">
      <c r="A838" s="28"/>
      <c r="D838" s="106"/>
      <c r="E838" s="188" t="s">
        <v>394</v>
      </c>
      <c r="F838" s="128">
        <v>1</v>
      </c>
      <c r="G838" s="11"/>
      <c r="H838" s="11"/>
      <c r="I838" s="11"/>
      <c r="J838" s="14"/>
    </row>
    <row r="839" spans="1:10" ht="13.5" customHeight="1" hidden="1" outlineLevel="2">
      <c r="A839" s="28"/>
      <c r="D839" s="106"/>
      <c r="E839" s="188" t="s">
        <v>395</v>
      </c>
      <c r="F839" s="128">
        <v>1</v>
      </c>
      <c r="G839" s="11"/>
      <c r="H839" s="11"/>
      <c r="I839" s="11"/>
      <c r="J839" s="14"/>
    </row>
    <row r="840" spans="1:10" ht="13.5" customHeight="1" hidden="1" outlineLevel="2">
      <c r="A840" s="28"/>
      <c r="D840" s="106"/>
      <c r="E840" s="188" t="s">
        <v>396</v>
      </c>
      <c r="F840" s="128">
        <v>0.5</v>
      </c>
      <c r="G840" s="11"/>
      <c r="H840" s="11"/>
      <c r="I840" s="11"/>
      <c r="J840" s="14"/>
    </row>
    <row r="841" spans="1:10" ht="13.5" customHeight="1" hidden="1" outlineLevel="2">
      <c r="A841" s="28"/>
      <c r="D841" s="106"/>
      <c r="E841" s="188" t="s">
        <v>397</v>
      </c>
      <c r="F841" s="128">
        <v>256</v>
      </c>
      <c r="G841" s="11"/>
      <c r="H841" s="11"/>
      <c r="I841" s="11"/>
      <c r="J841" s="14"/>
    </row>
    <row r="842" spans="1:10" ht="13.5" customHeight="1" hidden="1" outlineLevel="2">
      <c r="A842" s="28"/>
      <c r="D842" s="106"/>
      <c r="E842" s="188" t="s">
        <v>398</v>
      </c>
      <c r="F842" s="128">
        <v>5</v>
      </c>
      <c r="G842" s="11"/>
      <c r="H842" s="11"/>
      <c r="I842" s="11"/>
      <c r="J842" s="14"/>
    </row>
    <row r="843" spans="1:10" ht="13.5" customHeight="1" hidden="1" outlineLevel="2">
      <c r="A843" s="28"/>
      <c r="D843" s="106"/>
      <c r="E843" s="188" t="s">
        <v>399</v>
      </c>
      <c r="F843" s="128">
        <v>256</v>
      </c>
      <c r="G843" s="11"/>
      <c r="H843" s="11"/>
      <c r="I843" s="11"/>
      <c r="J843" s="14"/>
    </row>
    <row r="844" spans="1:10" ht="13.5" customHeight="1" hidden="1" outlineLevel="2">
      <c r="A844" s="28"/>
      <c r="D844" s="106"/>
      <c r="E844" s="188" t="s">
        <v>400</v>
      </c>
      <c r="F844" s="128">
        <v>0.5</v>
      </c>
      <c r="G844" s="11"/>
      <c r="H844" s="11"/>
      <c r="I844" s="11"/>
      <c r="J844" s="14"/>
    </row>
    <row r="845" spans="1:10" ht="13.5" customHeight="1" hidden="1" outlineLevel="2">
      <c r="A845" s="28"/>
      <c r="D845" s="106"/>
      <c r="E845" s="188" t="s">
        <v>401</v>
      </c>
      <c r="F845" s="128">
        <v>3</v>
      </c>
      <c r="G845" s="11"/>
      <c r="H845" s="11"/>
      <c r="I845" s="11"/>
      <c r="J845" s="14"/>
    </row>
    <row r="846" spans="1:10" ht="13.5" customHeight="1" hidden="1" outlineLevel="2">
      <c r="A846" s="28"/>
      <c r="D846" s="106"/>
      <c r="E846" s="187" t="s">
        <v>402</v>
      </c>
      <c r="F846" s="128"/>
      <c r="G846" s="11"/>
      <c r="H846" s="11"/>
      <c r="I846" s="11"/>
      <c r="J846" s="14"/>
    </row>
    <row r="847" spans="1:10" ht="13.5" customHeight="1" hidden="1" outlineLevel="2">
      <c r="A847" s="28"/>
      <c r="D847" s="106"/>
      <c r="E847" s="188" t="s">
        <v>393</v>
      </c>
      <c r="F847" s="128">
        <v>1</v>
      </c>
      <c r="G847" s="11"/>
      <c r="H847" s="11"/>
      <c r="I847" s="11"/>
      <c r="J847" s="14"/>
    </row>
    <row r="848" spans="1:10" ht="13.5" customHeight="1" hidden="1" outlineLevel="2">
      <c r="A848" s="28"/>
      <c r="D848" s="106"/>
      <c r="E848" s="188" t="s">
        <v>403</v>
      </c>
      <c r="F848" s="128">
        <v>1</v>
      </c>
      <c r="G848" s="11"/>
      <c r="H848" s="11"/>
      <c r="I848" s="11"/>
      <c r="J848" s="14"/>
    </row>
    <row r="849" spans="1:10" ht="13.5" customHeight="1" hidden="1" outlineLevel="2">
      <c r="A849" s="28"/>
      <c r="D849" s="106"/>
      <c r="E849" s="188" t="s">
        <v>395</v>
      </c>
      <c r="F849" s="128">
        <v>1</v>
      </c>
      <c r="G849" s="11"/>
      <c r="H849" s="11"/>
      <c r="I849" s="11"/>
      <c r="J849" s="14"/>
    </row>
    <row r="850" spans="1:10" ht="13.5" customHeight="1" hidden="1" outlineLevel="2">
      <c r="A850" s="28"/>
      <c r="D850" s="106"/>
      <c r="E850" s="188" t="s">
        <v>396</v>
      </c>
      <c r="F850" s="128">
        <v>1</v>
      </c>
      <c r="G850" s="11"/>
      <c r="H850" s="11"/>
      <c r="I850" s="11"/>
      <c r="J850" s="14"/>
    </row>
    <row r="851" spans="1:10" ht="13.5" customHeight="1" hidden="1" outlineLevel="2">
      <c r="A851" s="28"/>
      <c r="D851" s="106"/>
      <c r="E851" s="188" t="s">
        <v>397</v>
      </c>
      <c r="F851" s="128">
        <v>256</v>
      </c>
      <c r="G851" s="11"/>
      <c r="H851" s="11"/>
      <c r="I851" s="11"/>
      <c r="J851" s="14"/>
    </row>
    <row r="852" spans="1:10" ht="13.5" customHeight="1" hidden="1" outlineLevel="2">
      <c r="A852" s="28"/>
      <c r="D852" s="106"/>
      <c r="E852" s="188" t="s">
        <v>398</v>
      </c>
      <c r="F852" s="128">
        <v>2</v>
      </c>
      <c r="G852" s="11"/>
      <c r="H852" s="11"/>
      <c r="I852" s="11"/>
      <c r="J852" s="14"/>
    </row>
    <row r="853" spans="1:10" ht="13.5" customHeight="1" hidden="1" outlineLevel="2">
      <c r="A853" s="28"/>
      <c r="D853" s="106"/>
      <c r="E853" s="188" t="s">
        <v>399</v>
      </c>
      <c r="F853" s="128">
        <v>256</v>
      </c>
      <c r="G853" s="11"/>
      <c r="H853" s="11"/>
      <c r="I853" s="11"/>
      <c r="J853" s="14"/>
    </row>
    <row r="854" spans="1:10" ht="13.5" customHeight="1" hidden="1" outlineLevel="2">
      <c r="A854" s="28"/>
      <c r="D854" s="106"/>
      <c r="E854" s="188" t="s">
        <v>400</v>
      </c>
      <c r="F854" s="128">
        <v>0.5</v>
      </c>
      <c r="G854" s="11"/>
      <c r="H854" s="11"/>
      <c r="I854" s="11"/>
      <c r="J854" s="14"/>
    </row>
    <row r="855" spans="1:10" ht="13.5" customHeight="1" hidden="1" outlineLevel="2">
      <c r="A855" s="28"/>
      <c r="D855" s="106"/>
      <c r="E855" s="188" t="s">
        <v>401</v>
      </c>
      <c r="F855" s="128">
        <v>3</v>
      </c>
      <c r="G855" s="11"/>
      <c r="H855" s="11"/>
      <c r="I855" s="11"/>
      <c r="J855" s="14"/>
    </row>
    <row r="856" spans="1:10" ht="13.5" customHeight="1" hidden="1" outlineLevel="2">
      <c r="A856" s="28"/>
      <c r="D856" s="106"/>
      <c r="E856" s="187" t="s">
        <v>404</v>
      </c>
      <c r="F856" s="128"/>
      <c r="G856" s="11"/>
      <c r="H856" s="11"/>
      <c r="I856" s="11"/>
      <c r="J856" s="14"/>
    </row>
    <row r="857" spans="1:10" ht="13.5" customHeight="1" hidden="1" outlineLevel="2">
      <c r="A857" s="28"/>
      <c r="D857" s="106"/>
      <c r="E857" s="188" t="s">
        <v>405</v>
      </c>
      <c r="F857" s="189">
        <v>7</v>
      </c>
      <c r="G857" s="11"/>
      <c r="H857" s="11"/>
      <c r="I857" s="11"/>
      <c r="J857" s="14"/>
    </row>
    <row r="858" spans="1:10" ht="13.5" customHeight="1" hidden="1" outlineLevel="2">
      <c r="A858" s="28"/>
      <c r="D858" s="106"/>
      <c r="E858" s="190" t="s">
        <v>406</v>
      </c>
      <c r="F858" s="129">
        <v>0.1</v>
      </c>
      <c r="G858" s="11"/>
      <c r="H858" s="11"/>
      <c r="I858" s="11"/>
      <c r="J858" s="14"/>
    </row>
    <row r="859" spans="1:10" ht="13.5" customHeight="1" hidden="1" outlineLevel="2">
      <c r="A859" s="28"/>
      <c r="D859" s="106"/>
      <c r="E859" s="190" t="s">
        <v>407</v>
      </c>
      <c r="F859" s="129">
        <v>0.4</v>
      </c>
      <c r="G859" s="11"/>
      <c r="H859" s="11"/>
      <c r="I859" s="11"/>
      <c r="J859" s="14"/>
    </row>
    <row r="860" spans="1:10" ht="13.5" customHeight="1" hidden="1" outlineLevel="2">
      <c r="A860" s="28"/>
      <c r="D860" s="106"/>
      <c r="E860" s="188" t="s">
        <v>408</v>
      </c>
      <c r="F860" s="129">
        <v>0.5</v>
      </c>
      <c r="G860" s="11"/>
      <c r="H860" s="11"/>
      <c r="I860" s="11"/>
      <c r="J860" s="14"/>
    </row>
    <row r="861" spans="1:10" ht="13.5" customHeight="1" hidden="1" outlineLevel="2">
      <c r="A861" s="28"/>
      <c r="D861" s="106"/>
      <c r="E861" s="188"/>
      <c r="F861" s="128"/>
      <c r="G861" s="11"/>
      <c r="H861" s="11"/>
      <c r="I861" s="11"/>
      <c r="J861" s="14"/>
    </row>
    <row r="862" spans="1:10" ht="13.5" customHeight="1" hidden="1" outlineLevel="2">
      <c r="A862" s="28"/>
      <c r="D862" s="106"/>
      <c r="E862" s="191" t="s">
        <v>888</v>
      </c>
      <c r="F862" s="128"/>
      <c r="G862" s="11"/>
      <c r="H862" s="11"/>
      <c r="I862" s="11"/>
      <c r="J862" s="14"/>
    </row>
    <row r="863" spans="1:10" ht="13.5" customHeight="1" hidden="1" outlineLevel="2">
      <c r="A863" s="28"/>
      <c r="D863" s="106"/>
      <c r="E863" s="188" t="s">
        <v>409</v>
      </c>
      <c r="F863" s="128">
        <v>8</v>
      </c>
      <c r="G863" s="11"/>
      <c r="H863" s="11"/>
      <c r="I863" s="11"/>
      <c r="J863" s="14"/>
    </row>
    <row r="864" spans="1:10" ht="13.5" customHeight="1" hidden="1" outlineLevel="2">
      <c r="A864" s="28"/>
      <c r="D864" s="106"/>
      <c r="E864" s="188" t="s">
        <v>410</v>
      </c>
      <c r="F864" s="128">
        <v>9</v>
      </c>
      <c r="G864" s="11"/>
      <c r="H864" s="11"/>
      <c r="I864" s="11"/>
      <c r="J864" s="14"/>
    </row>
    <row r="865" spans="1:10" ht="13.5" customHeight="1" hidden="1" outlineLevel="2">
      <c r="A865" s="28"/>
      <c r="D865" s="106"/>
      <c r="E865" s="188" t="s">
        <v>411</v>
      </c>
      <c r="F865" s="128">
        <v>11</v>
      </c>
      <c r="G865" s="11"/>
      <c r="H865" s="11"/>
      <c r="I865" s="11"/>
      <c r="J865" s="14"/>
    </row>
    <row r="866" spans="1:10" ht="13.5" customHeight="1" hidden="1" outlineLevel="2">
      <c r="A866" s="28"/>
      <c r="D866" s="106"/>
      <c r="E866" s="188" t="s">
        <v>578</v>
      </c>
      <c r="F866" s="128">
        <v>12</v>
      </c>
      <c r="G866" s="11"/>
      <c r="H866" s="11"/>
      <c r="I866" s="11"/>
      <c r="J866" s="14"/>
    </row>
    <row r="867" spans="1:10" ht="13.5" customHeight="1" hidden="1" outlineLevel="2">
      <c r="A867" s="28"/>
      <c r="D867" s="106"/>
      <c r="E867" s="188"/>
      <c r="F867" s="128"/>
      <c r="G867" s="11"/>
      <c r="H867" s="11"/>
      <c r="I867" s="11"/>
      <c r="J867" s="14"/>
    </row>
    <row r="868" spans="1:10" ht="13.5" customHeight="1" hidden="1" outlineLevel="2">
      <c r="A868" s="28"/>
      <c r="D868" s="106"/>
      <c r="E868" s="169" t="s">
        <v>579</v>
      </c>
      <c r="F868" s="128"/>
      <c r="G868" s="11"/>
      <c r="H868" s="11"/>
      <c r="I868" s="11"/>
      <c r="J868" s="14"/>
    </row>
    <row r="869" spans="1:10" ht="13.5" customHeight="1" hidden="1" outlineLevel="2">
      <c r="A869" s="28"/>
      <c r="D869" s="106"/>
      <c r="E869" s="188" t="s">
        <v>580</v>
      </c>
      <c r="F869" s="129">
        <v>0.2</v>
      </c>
      <c r="G869" s="11"/>
      <c r="H869" s="11"/>
      <c r="I869" s="11"/>
      <c r="J869" s="14"/>
    </row>
    <row r="870" spans="1:10" ht="13.5" customHeight="1" hidden="1" outlineLevel="2">
      <c r="A870" s="28"/>
      <c r="D870" s="106"/>
      <c r="E870" s="188" t="s">
        <v>581</v>
      </c>
      <c r="F870" s="129">
        <v>0.2</v>
      </c>
      <c r="G870" s="11"/>
      <c r="H870" s="11"/>
      <c r="I870" s="11"/>
      <c r="J870" s="14"/>
    </row>
    <row r="871" spans="1:10" ht="13.5" customHeight="1" hidden="1" outlineLevel="2">
      <c r="A871" s="28"/>
      <c r="D871" s="106"/>
      <c r="E871" s="188" t="s">
        <v>582</v>
      </c>
      <c r="F871" s="128">
        <v>15</v>
      </c>
      <c r="G871" s="11"/>
      <c r="H871" s="11"/>
      <c r="I871" s="11"/>
      <c r="J871" s="14"/>
    </row>
    <row r="872" spans="1:10" ht="13.5" customHeight="1" hidden="1" outlineLevel="2">
      <c r="A872" s="28"/>
      <c r="D872" s="106"/>
      <c r="E872" s="106"/>
      <c r="F872" s="128"/>
      <c r="G872" s="11"/>
      <c r="H872" s="11"/>
      <c r="I872" s="11"/>
      <c r="J872" s="14"/>
    </row>
    <row r="873" spans="1:10" ht="13.5" customHeight="1" hidden="1" outlineLevel="2">
      <c r="A873" s="28"/>
      <c r="D873" s="106" t="s">
        <v>583</v>
      </c>
      <c r="E873" s="106"/>
      <c r="F873" s="178">
        <v>24</v>
      </c>
      <c r="G873" s="11"/>
      <c r="H873" s="11"/>
      <c r="I873" s="11"/>
      <c r="J873" s="14"/>
    </row>
    <row r="874" spans="1:10" ht="13.5" customHeight="1" hidden="1" outlineLevel="2">
      <c r="A874" s="28"/>
      <c r="D874" s="106" t="s">
        <v>584</v>
      </c>
      <c r="E874" s="106"/>
      <c r="F874" s="178">
        <v>2</v>
      </c>
      <c r="G874" s="11"/>
      <c r="H874" s="11"/>
      <c r="I874" s="11"/>
      <c r="J874" s="14"/>
    </row>
    <row r="875" spans="1:10" ht="13.5" customHeight="1" hidden="1" outlineLevel="1" collapsed="1">
      <c r="A875" s="28"/>
      <c r="B875" s="16" t="s">
        <v>585</v>
      </c>
      <c r="G875" s="11"/>
      <c r="H875" s="11"/>
      <c r="I875" s="11"/>
      <c r="J875" s="14"/>
    </row>
    <row r="876" spans="1:10" ht="13.5" customHeight="1" hidden="1" outlineLevel="2">
      <c r="A876" s="28"/>
      <c r="B876" s="192"/>
      <c r="C876" s="192"/>
      <c r="D876" s="106" t="s">
        <v>387</v>
      </c>
      <c r="E876" s="106"/>
      <c r="F876" s="193">
        <v>222</v>
      </c>
      <c r="G876" s="11"/>
      <c r="H876" s="11"/>
      <c r="I876" s="11"/>
      <c r="J876" s="14"/>
    </row>
    <row r="877" spans="1:10" ht="13.5" customHeight="1" hidden="1" outlineLevel="2">
      <c r="A877" s="28"/>
      <c r="B877" s="192"/>
      <c r="C877" s="192"/>
      <c r="D877" s="106" t="s">
        <v>586</v>
      </c>
      <c r="E877" s="106"/>
      <c r="F877" s="194">
        <v>12</v>
      </c>
      <c r="G877" s="11"/>
      <c r="H877" s="11"/>
      <c r="I877" s="11"/>
      <c r="J877" s="14"/>
    </row>
    <row r="878" spans="1:10" ht="13.5" customHeight="1" hidden="1" outlineLevel="2">
      <c r="A878" s="28"/>
      <c r="B878" s="192"/>
      <c r="C878" s="192"/>
      <c r="D878" s="106" t="s">
        <v>587</v>
      </c>
      <c r="E878" s="106"/>
      <c r="F878" s="194">
        <v>500</v>
      </c>
      <c r="G878" s="11"/>
      <c r="H878" s="11"/>
      <c r="I878" s="11"/>
      <c r="J878" s="14"/>
    </row>
    <row r="879" spans="1:10" ht="13.5" customHeight="1" hidden="1" outlineLevel="2">
      <c r="A879" s="28"/>
      <c r="B879" s="192"/>
      <c r="C879" s="192"/>
      <c r="D879" s="106"/>
      <c r="E879" s="106" t="s">
        <v>588</v>
      </c>
      <c r="F879" s="193">
        <v>500</v>
      </c>
      <c r="G879" s="11"/>
      <c r="H879" s="11"/>
      <c r="I879" s="11"/>
      <c r="J879" s="14"/>
    </row>
    <row r="880" spans="1:10" ht="13.5" customHeight="1" hidden="1" outlineLevel="2">
      <c r="A880" s="28"/>
      <c r="B880" s="192"/>
      <c r="C880" s="192"/>
      <c r="D880" s="106"/>
      <c r="E880" s="106" t="s">
        <v>589</v>
      </c>
      <c r="F880" s="193">
        <v>1000</v>
      </c>
      <c r="G880" s="11"/>
      <c r="H880" s="11"/>
      <c r="I880" s="11"/>
      <c r="J880" s="14"/>
    </row>
    <row r="881" spans="1:10" ht="13.5" customHeight="1" hidden="1" outlineLevel="2">
      <c r="A881" s="28"/>
      <c r="B881" s="192"/>
      <c r="C881" s="192"/>
      <c r="D881" s="106"/>
      <c r="E881" s="106" t="s">
        <v>590</v>
      </c>
      <c r="F881" s="193">
        <v>1000</v>
      </c>
      <c r="G881" s="11"/>
      <c r="H881" s="11"/>
      <c r="I881" s="11"/>
      <c r="J881" s="14"/>
    </row>
    <row r="882" spans="1:10" ht="13.5" customHeight="1" hidden="1" outlineLevel="2">
      <c r="A882" s="28"/>
      <c r="B882" s="192"/>
      <c r="C882" s="192"/>
      <c r="D882" s="106"/>
      <c r="E882" s="106" t="s">
        <v>591</v>
      </c>
      <c r="F882" s="193">
        <v>1000</v>
      </c>
      <c r="G882" s="11"/>
      <c r="H882" s="11"/>
      <c r="I882" s="11"/>
      <c r="J882" s="14"/>
    </row>
    <row r="883" spans="1:10" ht="13.5" customHeight="1" hidden="1" outlineLevel="2">
      <c r="A883" s="28"/>
      <c r="B883" s="192"/>
      <c r="C883" s="192"/>
      <c r="D883" s="106"/>
      <c r="E883" s="106" t="s">
        <v>592</v>
      </c>
      <c r="F883" s="193">
        <v>1000</v>
      </c>
      <c r="G883" s="11"/>
      <c r="H883" s="11"/>
      <c r="I883" s="11"/>
      <c r="J883" s="14"/>
    </row>
    <row r="884" spans="1:10" ht="13.5" customHeight="1" hidden="1" outlineLevel="2">
      <c r="A884" s="28"/>
      <c r="B884" s="192"/>
      <c r="C884" s="192"/>
      <c r="D884" s="106"/>
      <c r="E884" s="106" t="s">
        <v>593</v>
      </c>
      <c r="F884" s="193">
        <v>1000</v>
      </c>
      <c r="G884" s="11"/>
      <c r="H884" s="11"/>
      <c r="I884" s="11"/>
      <c r="J884" s="14"/>
    </row>
    <row r="885" spans="1:10" ht="13.5" customHeight="1" hidden="1" outlineLevel="2">
      <c r="A885" s="28"/>
      <c r="B885" s="192"/>
      <c r="C885" s="192"/>
      <c r="D885" s="106"/>
      <c r="E885" s="106" t="s">
        <v>594</v>
      </c>
      <c r="F885" s="193">
        <v>1000</v>
      </c>
      <c r="G885" s="11"/>
      <c r="H885" s="11"/>
      <c r="I885" s="11"/>
      <c r="J885" s="14"/>
    </row>
    <row r="886" spans="1:10" ht="13.5" customHeight="1" hidden="1" outlineLevel="2">
      <c r="A886" s="28"/>
      <c r="B886" s="192"/>
      <c r="C886" s="192"/>
      <c r="D886" s="106"/>
      <c r="E886" s="106" t="s">
        <v>595</v>
      </c>
      <c r="F886" s="193">
        <v>150</v>
      </c>
      <c r="G886" s="11"/>
      <c r="H886" s="11"/>
      <c r="I886" s="11"/>
      <c r="J886" s="14"/>
    </row>
    <row r="887" spans="1:10" ht="13.5" customHeight="1" hidden="1" outlineLevel="2">
      <c r="A887" s="28"/>
      <c r="B887" s="192"/>
      <c r="C887" s="192"/>
      <c r="D887" s="106"/>
      <c r="E887" s="106" t="s">
        <v>596</v>
      </c>
      <c r="F887" s="193">
        <v>12</v>
      </c>
      <c r="G887" s="11"/>
      <c r="H887" s="11"/>
      <c r="I887" s="11"/>
      <c r="J887" s="14"/>
    </row>
    <row r="888" spans="1:10" ht="13.5" customHeight="1" hidden="1" outlineLevel="2">
      <c r="A888" s="28"/>
      <c r="B888" s="192"/>
      <c r="C888" s="192"/>
      <c r="D888" s="106" t="s">
        <v>597</v>
      </c>
      <c r="E888" s="106"/>
      <c r="F888" s="193">
        <v>1000</v>
      </c>
      <c r="G888" s="11"/>
      <c r="H888" s="11"/>
      <c r="I888" s="11"/>
      <c r="J888" s="14"/>
    </row>
    <row r="889" spans="1:10" ht="13.5" customHeight="1" hidden="1" outlineLevel="2">
      <c r="A889" s="28"/>
      <c r="B889" s="192"/>
      <c r="C889" s="192"/>
      <c r="D889" s="106" t="s">
        <v>598</v>
      </c>
      <c r="E889" s="106"/>
      <c r="F889" s="193">
        <v>6</v>
      </c>
      <c r="G889" s="11"/>
      <c r="H889" s="11"/>
      <c r="I889" s="11"/>
      <c r="J889" s="14"/>
    </row>
    <row r="890" spans="1:10" ht="13.5" customHeight="1" hidden="1" outlineLevel="2">
      <c r="A890" s="28"/>
      <c r="B890" s="192"/>
      <c r="C890" s="192"/>
      <c r="D890" s="106" t="s">
        <v>599</v>
      </c>
      <c r="E890" s="106"/>
      <c r="F890" s="193">
        <v>12</v>
      </c>
      <c r="G890" s="11"/>
      <c r="H890" s="11"/>
      <c r="I890" s="11"/>
      <c r="J890" s="14"/>
    </row>
    <row r="891" spans="1:10" ht="13.5" customHeight="1" hidden="1" outlineLevel="2">
      <c r="A891" s="28"/>
      <c r="B891" s="192"/>
      <c r="C891" s="192"/>
      <c r="D891" s="106" t="s">
        <v>600</v>
      </c>
      <c r="E891" s="106"/>
      <c r="F891" s="193">
        <v>3000</v>
      </c>
      <c r="G891" s="11"/>
      <c r="H891" s="11"/>
      <c r="I891" s="11"/>
      <c r="J891" s="14"/>
    </row>
    <row r="892" spans="1:10" ht="13.5" customHeight="1" hidden="1" outlineLevel="2">
      <c r="A892" s="28"/>
      <c r="B892" s="192"/>
      <c r="C892" s="192"/>
      <c r="D892" s="106" t="s">
        <v>601</v>
      </c>
      <c r="E892" s="106"/>
      <c r="F892" s="193">
        <v>6</v>
      </c>
      <c r="G892" s="11"/>
      <c r="H892" s="11"/>
      <c r="I892" s="11"/>
      <c r="J892" s="14"/>
    </row>
    <row r="893" spans="1:10" ht="12.75" customHeight="1" hidden="1" outlineLevel="1" collapsed="1">
      <c r="A893" s="28"/>
      <c r="B893" s="16" t="s">
        <v>602</v>
      </c>
      <c r="F893" s="32"/>
      <c r="G893" s="11"/>
      <c r="H893" s="11"/>
      <c r="I893" s="11"/>
      <c r="J893" s="14"/>
    </row>
    <row r="894" spans="1:10" ht="12.75" customHeight="1" hidden="1" outlineLevel="2">
      <c r="A894" s="28"/>
      <c r="D894" s="105" t="s">
        <v>603</v>
      </c>
      <c r="E894" s="112"/>
      <c r="F894" s="195">
        <v>10</v>
      </c>
      <c r="G894" s="11"/>
      <c r="H894" s="11"/>
      <c r="I894" s="11"/>
      <c r="J894" s="14"/>
    </row>
    <row r="895" spans="1:10" ht="12.75" customHeight="1" hidden="1" outlineLevel="2">
      <c r="A895" s="28"/>
      <c r="D895" s="105" t="s">
        <v>604</v>
      </c>
      <c r="E895" s="112"/>
      <c r="F895" s="195">
        <v>10</v>
      </c>
      <c r="G895" s="11"/>
      <c r="H895" s="11"/>
      <c r="I895" s="11"/>
      <c r="J895" s="14"/>
    </row>
    <row r="896" spans="1:10" ht="12.75" customHeight="1" hidden="1" outlineLevel="2">
      <c r="A896" s="28"/>
      <c r="D896" s="105" t="s">
        <v>605</v>
      </c>
      <c r="E896" s="112"/>
      <c r="F896" s="195">
        <v>10</v>
      </c>
      <c r="G896" s="11"/>
      <c r="H896" s="11"/>
      <c r="I896" s="11"/>
      <c r="J896" s="14"/>
    </row>
    <row r="897" spans="1:10" ht="12.75" customHeight="1" hidden="1" outlineLevel="2">
      <c r="A897" s="28"/>
      <c r="D897" s="105" t="s">
        <v>606</v>
      </c>
      <c r="E897" s="112"/>
      <c r="F897" s="195">
        <v>500</v>
      </c>
      <c r="G897" s="11"/>
      <c r="H897" s="11"/>
      <c r="I897" s="11"/>
      <c r="J897" s="14"/>
    </row>
    <row r="898" spans="1:10" ht="12.75" customHeight="1" hidden="1" outlineLevel="2">
      <c r="A898" s="28"/>
      <c r="D898" s="105" t="s">
        <v>607</v>
      </c>
      <c r="E898" s="112"/>
      <c r="F898" s="195">
        <v>50</v>
      </c>
      <c r="G898" s="11"/>
      <c r="H898" s="11"/>
      <c r="I898" s="11"/>
      <c r="J898" s="14"/>
    </row>
    <row r="899" spans="1:10" ht="12.75" customHeight="1" hidden="1" outlineLevel="2">
      <c r="A899" s="28"/>
      <c r="D899" s="105" t="s">
        <v>608</v>
      </c>
      <c r="E899" s="112"/>
      <c r="F899" s="195">
        <v>100</v>
      </c>
      <c r="G899" s="11"/>
      <c r="H899" s="11"/>
      <c r="I899" s="11"/>
      <c r="J899" s="14"/>
    </row>
    <row r="900" spans="1:10" ht="12.75" customHeight="1" hidden="1" outlineLevel="2">
      <c r="A900" s="28"/>
      <c r="D900" s="105" t="s">
        <v>609</v>
      </c>
      <c r="E900" s="112"/>
      <c r="F900" s="195">
        <v>10</v>
      </c>
      <c r="G900" s="11"/>
      <c r="H900" s="11"/>
      <c r="I900" s="11"/>
      <c r="J900" s="14"/>
    </row>
    <row r="901" spans="1:10" ht="12.75" customHeight="1" hidden="1" outlineLevel="2">
      <c r="A901" s="28"/>
      <c r="D901" s="105" t="s">
        <v>610</v>
      </c>
      <c r="E901" s="112"/>
      <c r="F901" s="195">
        <v>100</v>
      </c>
      <c r="G901" s="11"/>
      <c r="H901" s="11"/>
      <c r="I901" s="11"/>
      <c r="J901" s="14"/>
    </row>
    <row r="902" spans="1:10" ht="26.25" customHeight="1" hidden="1" outlineLevel="2">
      <c r="A902" s="28"/>
      <c r="D902" s="239" t="s">
        <v>611</v>
      </c>
      <c r="E902" s="240"/>
      <c r="F902" s="195">
        <v>10</v>
      </c>
      <c r="G902" s="11"/>
      <c r="H902" s="11"/>
      <c r="I902" s="11"/>
      <c r="J902" s="14"/>
    </row>
    <row r="903" spans="1:10" ht="12.75" customHeight="1" hidden="1" outlineLevel="2">
      <c r="A903" s="28"/>
      <c r="D903" s="105" t="s">
        <v>612</v>
      </c>
      <c r="E903" s="112"/>
      <c r="F903" s="195">
        <v>500</v>
      </c>
      <c r="G903" s="11"/>
      <c r="H903" s="11"/>
      <c r="I903" s="11"/>
      <c r="J903" s="14"/>
    </row>
    <row r="904" spans="1:10" ht="12.75" customHeight="1" hidden="1" outlineLevel="2">
      <c r="A904" s="28"/>
      <c r="D904" s="105" t="s">
        <v>613</v>
      </c>
      <c r="E904" s="112"/>
      <c r="F904" s="195">
        <v>5</v>
      </c>
      <c r="G904" s="11"/>
      <c r="H904" s="11"/>
      <c r="I904" s="11"/>
      <c r="J904" s="14"/>
    </row>
    <row r="905" spans="1:10" ht="12.75" customHeight="1" hidden="1" outlineLevel="2">
      <c r="A905" s="28"/>
      <c r="D905" s="105" t="s">
        <v>614</v>
      </c>
      <c r="E905" s="112"/>
      <c r="F905" s="195">
        <v>10</v>
      </c>
      <c r="G905" s="11"/>
      <c r="H905" s="11"/>
      <c r="I905" s="11"/>
      <c r="J905" s="14"/>
    </row>
    <row r="906" spans="1:10" ht="12.75" customHeight="1" hidden="1" outlineLevel="2">
      <c r="A906" s="28"/>
      <c r="D906" s="105" t="s">
        <v>615</v>
      </c>
      <c r="E906" s="112"/>
      <c r="F906" s="195">
        <v>10</v>
      </c>
      <c r="G906" s="11"/>
      <c r="H906" s="11"/>
      <c r="I906" s="11"/>
      <c r="J906" s="14"/>
    </row>
    <row r="907" spans="1:10" ht="12.75" customHeight="1" hidden="1" outlineLevel="2">
      <c r="A907" s="28"/>
      <c r="D907" s="105" t="s">
        <v>616</v>
      </c>
      <c r="E907" s="112"/>
      <c r="F907" s="195">
        <v>50</v>
      </c>
      <c r="G907" s="11"/>
      <c r="H907" s="11"/>
      <c r="I907" s="11"/>
      <c r="J907" s="14"/>
    </row>
    <row r="908" spans="1:10" ht="12.75" customHeight="1" hidden="1" outlineLevel="2">
      <c r="A908" s="28"/>
      <c r="D908" s="105" t="s">
        <v>617</v>
      </c>
      <c r="E908" s="112"/>
      <c r="F908" s="195">
        <v>50</v>
      </c>
      <c r="G908" s="11"/>
      <c r="H908" s="11"/>
      <c r="I908" s="11"/>
      <c r="J908" s="14"/>
    </row>
    <row r="909" spans="1:10" ht="12.75" customHeight="1" hidden="1" outlineLevel="2">
      <c r="A909" s="28"/>
      <c r="B909" s="196"/>
      <c r="C909" s="196"/>
      <c r="D909" s="127"/>
      <c r="E909" s="127"/>
      <c r="F909" s="127"/>
      <c r="G909" s="11"/>
      <c r="H909" s="11"/>
      <c r="I909" s="11"/>
      <c r="J909" s="14"/>
    </row>
    <row r="910" spans="1:10" ht="12.75" customHeight="1" hidden="1" outlineLevel="1" collapsed="1">
      <c r="A910" s="28"/>
      <c r="B910" s="197" t="s">
        <v>618</v>
      </c>
      <c r="C910" s="197"/>
      <c r="F910" s="127"/>
      <c r="G910" s="11"/>
      <c r="H910" s="11"/>
      <c r="I910" s="11"/>
      <c r="J910" s="14"/>
    </row>
    <row r="911" spans="1:10" ht="12.75" customHeight="1" hidden="1" outlineLevel="2">
      <c r="A911" s="28"/>
      <c r="E911" s="106" t="s">
        <v>619</v>
      </c>
      <c r="F911" s="195">
        <v>15</v>
      </c>
      <c r="G911" s="11"/>
      <c r="H911" s="11"/>
      <c r="I911" s="11"/>
      <c r="J911" s="14"/>
    </row>
    <row r="912" spans="1:10" ht="12.75" customHeight="1" hidden="1" outlineLevel="2">
      <c r="A912" s="28"/>
      <c r="E912" s="131" t="s">
        <v>620</v>
      </c>
      <c r="F912" s="195">
        <v>2</v>
      </c>
      <c r="G912" s="11"/>
      <c r="H912" s="11"/>
      <c r="I912" s="11"/>
      <c r="J912" s="14"/>
    </row>
    <row r="913" spans="1:10" ht="12.75" customHeight="1" hidden="1" outlineLevel="2">
      <c r="A913" s="28"/>
      <c r="E913" s="106" t="s">
        <v>621</v>
      </c>
      <c r="F913" s="195">
        <v>15</v>
      </c>
      <c r="G913" s="11"/>
      <c r="H913" s="11"/>
      <c r="I913" s="11"/>
      <c r="J913" s="14"/>
    </row>
    <row r="914" spans="1:10" ht="12.75" customHeight="1" hidden="1" outlineLevel="2">
      <c r="A914" s="28"/>
      <c r="E914" s="131" t="s">
        <v>622</v>
      </c>
      <c r="F914" s="195">
        <v>2</v>
      </c>
      <c r="G914" s="11"/>
      <c r="H914" s="11"/>
      <c r="I914" s="11"/>
      <c r="J914" s="14"/>
    </row>
    <row r="915" spans="1:10" ht="12.75" customHeight="1" hidden="1" outlineLevel="2">
      <c r="A915" s="28"/>
      <c r="E915" s="106" t="s">
        <v>623</v>
      </c>
      <c r="F915" s="195">
        <v>15</v>
      </c>
      <c r="G915" s="11"/>
      <c r="H915" s="11"/>
      <c r="I915" s="11"/>
      <c r="J915" s="14"/>
    </row>
    <row r="916" spans="1:10" ht="12.75" customHeight="1" hidden="1" outlineLevel="2">
      <c r="A916" s="28"/>
      <c r="E916" s="131" t="s">
        <v>624</v>
      </c>
      <c r="F916" s="195">
        <v>2</v>
      </c>
      <c r="G916" s="11"/>
      <c r="H916" s="11"/>
      <c r="I916" s="11"/>
      <c r="J916" s="14"/>
    </row>
    <row r="917" spans="1:10" ht="12.75" customHeight="1" hidden="1" outlineLevel="2">
      <c r="A917" s="28"/>
      <c r="E917" s="106" t="s">
        <v>625</v>
      </c>
      <c r="F917" s="195">
        <v>15</v>
      </c>
      <c r="G917" s="11"/>
      <c r="H917" s="11"/>
      <c r="I917" s="11"/>
      <c r="J917" s="14"/>
    </row>
    <row r="918" spans="1:10" ht="12.75" customHeight="1" hidden="1" outlineLevel="2">
      <c r="A918" s="28"/>
      <c r="E918" s="106" t="s">
        <v>626</v>
      </c>
      <c r="F918" s="195">
        <v>2</v>
      </c>
      <c r="G918" s="11"/>
      <c r="H918" s="11"/>
      <c r="I918" s="11"/>
      <c r="J918" s="14"/>
    </row>
    <row r="919" spans="1:10" ht="12.75" customHeight="1" hidden="1" outlineLevel="2">
      <c r="A919" s="28"/>
      <c r="E919" s="106" t="s">
        <v>627</v>
      </c>
      <c r="F919" s="195">
        <v>200</v>
      </c>
      <c r="G919" s="11"/>
      <c r="H919" s="11"/>
      <c r="I919" s="11"/>
      <c r="J919" s="14"/>
    </row>
    <row r="920" spans="1:10" ht="12.75" customHeight="1" hidden="1" outlineLevel="2">
      <c r="A920" s="28"/>
      <c r="E920" s="106" t="s">
        <v>628</v>
      </c>
      <c r="F920" s="198">
        <v>0.25</v>
      </c>
      <c r="G920" s="11"/>
      <c r="H920" s="11"/>
      <c r="I920" s="11"/>
      <c r="J920" s="14"/>
    </row>
    <row r="921" spans="1:10" ht="12.75" customHeight="1" hidden="1" outlineLevel="2">
      <c r="A921" s="28"/>
      <c r="E921" s="106" t="s">
        <v>629</v>
      </c>
      <c r="F921" s="198">
        <v>0.25</v>
      </c>
      <c r="G921" s="11"/>
      <c r="H921" s="11"/>
      <c r="I921" s="11"/>
      <c r="J921" s="14"/>
    </row>
    <row r="922" spans="1:10" ht="13.5" customHeight="1" hidden="1" outlineLevel="1" collapsed="1">
      <c r="A922" s="28"/>
      <c r="B922" s="16" t="s">
        <v>630</v>
      </c>
      <c r="E922" s="121"/>
      <c r="G922" s="11"/>
      <c r="H922" s="11"/>
      <c r="I922" s="11"/>
      <c r="J922" s="14"/>
    </row>
    <row r="923" spans="1:10" ht="13.5" customHeight="1" hidden="1" outlineLevel="2">
      <c r="A923" s="28"/>
      <c r="D923" s="106" t="s">
        <v>631</v>
      </c>
      <c r="E923" s="106"/>
      <c r="F923" s="119">
        <v>10000</v>
      </c>
      <c r="G923" s="11"/>
      <c r="H923" s="11"/>
      <c r="I923" s="11"/>
      <c r="J923" s="14"/>
    </row>
    <row r="924" spans="1:10" ht="13.5" customHeight="1" hidden="1" outlineLevel="2">
      <c r="A924" s="28"/>
      <c r="D924" s="106" t="s">
        <v>632</v>
      </c>
      <c r="E924" s="106"/>
      <c r="F924" s="119">
        <v>10000</v>
      </c>
      <c r="G924" s="11"/>
      <c r="H924" s="11"/>
      <c r="I924" s="11"/>
      <c r="J924" s="14"/>
    </row>
    <row r="925" spans="1:10" ht="13.5" customHeight="1" hidden="1" outlineLevel="2">
      <c r="A925" s="28"/>
      <c r="D925" s="106" t="s">
        <v>633</v>
      </c>
      <c r="E925" s="106"/>
      <c r="F925" s="119">
        <v>2</v>
      </c>
      <c r="G925" s="11"/>
      <c r="H925" s="11"/>
      <c r="I925" s="11"/>
      <c r="J925" s="14"/>
    </row>
    <row r="926" spans="1:10" ht="13.5" customHeight="1" hidden="1" outlineLevel="2">
      <c r="A926" s="28"/>
      <c r="D926" s="106" t="s">
        <v>634</v>
      </c>
      <c r="E926" s="106"/>
      <c r="F926" s="118">
        <v>0.5</v>
      </c>
      <c r="G926" s="11"/>
      <c r="H926" s="11"/>
      <c r="I926" s="11"/>
      <c r="J926" s="14"/>
    </row>
    <row r="927" spans="1:10" ht="13.5" customHeight="1" hidden="1" outlineLevel="2">
      <c r="A927" s="28"/>
      <c r="D927" s="106" t="s">
        <v>635</v>
      </c>
      <c r="E927" s="106"/>
      <c r="F927" s="199">
        <v>5</v>
      </c>
      <c r="G927" s="11"/>
      <c r="H927" s="11"/>
      <c r="I927" s="11"/>
      <c r="J927" s="14"/>
    </row>
    <row r="928" spans="1:10" ht="13.5" customHeight="1" hidden="1" outlineLevel="2">
      <c r="A928" s="28"/>
      <c r="D928" s="106" t="s">
        <v>636</v>
      </c>
      <c r="E928" s="106"/>
      <c r="F928" s="118">
        <v>0.2</v>
      </c>
      <c r="G928" s="11"/>
      <c r="H928" s="11"/>
      <c r="I928" s="11"/>
      <c r="J928" s="14"/>
    </row>
    <row r="929" spans="1:10" ht="13.5" customHeight="1" hidden="1" outlineLevel="2">
      <c r="A929" s="28"/>
      <c r="D929" s="106" t="s">
        <v>637</v>
      </c>
      <c r="E929" s="106"/>
      <c r="F929" s="118">
        <v>0.5</v>
      </c>
      <c r="G929" s="11"/>
      <c r="H929" s="11"/>
      <c r="I929" s="11"/>
      <c r="J929" s="14"/>
    </row>
    <row r="930" spans="1:10" ht="13.5" customHeight="1" hidden="1" outlineLevel="2">
      <c r="A930" s="28"/>
      <c r="D930" s="106" t="s">
        <v>638</v>
      </c>
      <c r="E930" s="106"/>
      <c r="F930" s="119">
        <v>250</v>
      </c>
      <c r="G930" s="11"/>
      <c r="H930" s="11"/>
      <c r="I930" s="11"/>
      <c r="J930" s="14"/>
    </row>
    <row r="931" spans="1:10" ht="13.5" customHeight="1" hidden="1" outlineLevel="2">
      <c r="A931" s="28"/>
      <c r="D931" s="106" t="s">
        <v>639</v>
      </c>
      <c r="E931" s="106"/>
      <c r="F931" s="200">
        <v>0.2</v>
      </c>
      <c r="G931" s="11"/>
      <c r="H931" s="11"/>
      <c r="I931" s="11"/>
      <c r="J931" s="14"/>
    </row>
    <row r="932" spans="1:10" ht="13.5" customHeight="1" hidden="1" outlineLevel="2">
      <c r="A932" s="28"/>
      <c r="D932" s="106" t="s">
        <v>640</v>
      </c>
      <c r="E932" s="106"/>
      <c r="F932" s="201">
        <v>5</v>
      </c>
      <c r="G932" s="11"/>
      <c r="H932" s="11"/>
      <c r="I932" s="11"/>
      <c r="J932" s="14"/>
    </row>
    <row r="933" spans="1:10" ht="13.5" customHeight="1" hidden="1" outlineLevel="2">
      <c r="A933" s="28"/>
      <c r="D933" s="106" t="s">
        <v>641</v>
      </c>
      <c r="E933" s="106"/>
      <c r="F933" s="201">
        <v>100</v>
      </c>
      <c r="G933" s="11"/>
      <c r="H933" s="11"/>
      <c r="I933" s="11"/>
      <c r="J933" s="14"/>
    </row>
    <row r="934" spans="1:10" ht="13.5" customHeight="1" hidden="1" outlineLevel="2">
      <c r="A934" s="28"/>
      <c r="D934" s="106" t="s">
        <v>642</v>
      </c>
      <c r="E934" s="106"/>
      <c r="F934" s="119">
        <v>60</v>
      </c>
      <c r="G934" s="11"/>
      <c r="H934" s="11"/>
      <c r="I934" s="11"/>
      <c r="J934" s="14"/>
    </row>
    <row r="935" spans="1:10" ht="13.5" customHeight="1" hidden="1" outlineLevel="1" collapsed="1">
      <c r="A935" s="28"/>
      <c r="B935" s="109" t="s">
        <v>643</v>
      </c>
      <c r="C935" s="109"/>
      <c r="G935" s="11"/>
      <c r="H935" s="11"/>
      <c r="I935" s="11"/>
      <c r="J935" s="14"/>
    </row>
    <row r="936" spans="1:10" ht="13.5" customHeight="1" hidden="1" outlineLevel="2">
      <c r="A936" s="28"/>
      <c r="D936" s="106" t="s">
        <v>644</v>
      </c>
      <c r="E936" s="106"/>
      <c r="F936" s="119">
        <v>1000</v>
      </c>
      <c r="G936" s="11"/>
      <c r="H936" s="11"/>
      <c r="I936" s="11"/>
      <c r="J936" s="14"/>
    </row>
    <row r="937" spans="1:10" ht="13.5" customHeight="1" hidden="1" outlineLevel="2">
      <c r="A937" s="28"/>
      <c r="D937" s="106" t="s">
        <v>645</v>
      </c>
      <c r="E937" s="106"/>
      <c r="F937" s="118">
        <v>0.1</v>
      </c>
      <c r="G937" s="11"/>
      <c r="H937" s="11"/>
      <c r="I937" s="11"/>
      <c r="J937" s="14"/>
    </row>
    <row r="938" spans="1:10" ht="13.5" customHeight="1" hidden="1" outlineLevel="2">
      <c r="A938" s="28"/>
      <c r="D938" s="106" t="s">
        <v>646</v>
      </c>
      <c r="E938" s="106"/>
      <c r="F938" s="202">
        <v>500</v>
      </c>
      <c r="G938" s="11"/>
      <c r="H938" s="11"/>
      <c r="I938" s="11"/>
      <c r="J938" s="14"/>
    </row>
    <row r="939" spans="1:10" ht="13.5" customHeight="1" hidden="1" outlineLevel="2">
      <c r="A939" s="28"/>
      <c r="D939" s="106" t="s">
        <v>647</v>
      </c>
      <c r="E939" s="106"/>
      <c r="F939" s="118">
        <v>0.1</v>
      </c>
      <c r="G939" s="11"/>
      <c r="H939" s="11"/>
      <c r="I939" s="11"/>
      <c r="J939" s="14"/>
    </row>
    <row r="940" spans="1:10" ht="13.5" customHeight="1" hidden="1" outlineLevel="2">
      <c r="A940" s="28"/>
      <c r="D940" s="106" t="s">
        <v>648</v>
      </c>
      <c r="E940" s="106"/>
      <c r="F940" s="202">
        <v>1000</v>
      </c>
      <c r="G940" s="11"/>
      <c r="H940" s="11"/>
      <c r="I940" s="11"/>
      <c r="J940" s="14"/>
    </row>
    <row r="941" spans="1:10" ht="13.5" customHeight="1" hidden="1" outlineLevel="2">
      <c r="A941" s="28"/>
      <c r="D941" s="106" t="s">
        <v>649</v>
      </c>
      <c r="E941" s="106"/>
      <c r="F941" s="202">
        <v>20</v>
      </c>
      <c r="G941" s="11"/>
      <c r="H941" s="11"/>
      <c r="I941" s="11"/>
      <c r="J941" s="14"/>
    </row>
    <row r="942" spans="1:10" ht="13.5" customHeight="1" hidden="1" outlineLevel="2">
      <c r="A942" s="28"/>
      <c r="D942" s="106" t="s">
        <v>650</v>
      </c>
      <c r="E942" s="106"/>
      <c r="F942" s="202">
        <v>2000</v>
      </c>
      <c r="G942" s="11"/>
      <c r="H942" s="11"/>
      <c r="I942" s="11"/>
      <c r="J942" s="14"/>
    </row>
    <row r="943" spans="1:10" ht="13.5" customHeight="1" hidden="1" outlineLevel="2">
      <c r="A943" s="28"/>
      <c r="D943" s="106" t="s">
        <v>651</v>
      </c>
      <c r="E943" s="106"/>
      <c r="F943" s="202">
        <v>100</v>
      </c>
      <c r="G943" s="11"/>
      <c r="H943" s="11"/>
      <c r="I943" s="11"/>
      <c r="J943" s="14"/>
    </row>
    <row r="944" spans="1:10" ht="13.5" customHeight="1" hidden="1" outlineLevel="2">
      <c r="A944" s="28"/>
      <c r="D944" s="106" t="s">
        <v>652</v>
      </c>
      <c r="E944" s="106"/>
      <c r="F944" s="202">
        <v>10</v>
      </c>
      <c r="G944" s="11"/>
      <c r="H944" s="11"/>
      <c r="I944" s="11"/>
      <c r="J944" s="14"/>
    </row>
    <row r="945" spans="1:10" ht="13.5" customHeight="1" hidden="1" outlineLevel="2">
      <c r="A945" s="28"/>
      <c r="D945" s="106" t="s">
        <v>653</v>
      </c>
      <c r="E945" s="106"/>
      <c r="F945" s="202">
        <v>2000</v>
      </c>
      <c r="G945" s="11"/>
      <c r="H945" s="11"/>
      <c r="I945" s="11"/>
      <c r="J945" s="14"/>
    </row>
    <row r="946" spans="1:10" ht="13.5" customHeight="1" hidden="1" outlineLevel="2">
      <c r="A946" s="28"/>
      <c r="D946" s="106" t="s">
        <v>654</v>
      </c>
      <c r="E946" s="106"/>
      <c r="F946" s="202">
        <v>500</v>
      </c>
      <c r="G946" s="11"/>
      <c r="H946" s="11"/>
      <c r="I946" s="11"/>
      <c r="J946" s="14"/>
    </row>
    <row r="947" spans="1:10" ht="13.5" customHeight="1" hidden="1" outlineLevel="2">
      <c r="A947" s="28"/>
      <c r="D947" s="106" t="s">
        <v>655</v>
      </c>
      <c r="E947" s="106"/>
      <c r="F947" s="202">
        <v>500</v>
      </c>
      <c r="G947" s="11"/>
      <c r="H947" s="11"/>
      <c r="I947" s="11"/>
      <c r="J947" s="14"/>
    </row>
    <row r="948" spans="1:10" ht="13.5" customHeight="1" hidden="1" outlineLevel="2">
      <c r="A948" s="28"/>
      <c r="D948" s="106" t="s">
        <v>656</v>
      </c>
      <c r="E948" s="106"/>
      <c r="F948" s="202">
        <v>20</v>
      </c>
      <c r="G948" s="11"/>
      <c r="H948" s="11"/>
      <c r="I948" s="11"/>
      <c r="J948" s="14"/>
    </row>
    <row r="949" spans="1:10" ht="13.5" customHeight="1" hidden="1" outlineLevel="2">
      <c r="A949" s="28"/>
      <c r="D949" s="106" t="s">
        <v>657</v>
      </c>
      <c r="E949" s="106"/>
      <c r="F949" s="202">
        <v>100</v>
      </c>
      <c r="G949" s="11"/>
      <c r="H949" s="11"/>
      <c r="I949" s="11"/>
      <c r="J949" s="14"/>
    </row>
    <row r="950" spans="1:10" ht="13.5" customHeight="1" hidden="1" outlineLevel="1" collapsed="1">
      <c r="A950" s="28"/>
      <c r="B950" s="16" t="s">
        <v>658</v>
      </c>
      <c r="D950" s="127"/>
      <c r="E950" s="127"/>
      <c r="F950" s="203"/>
      <c r="G950" s="11"/>
      <c r="H950" s="11"/>
      <c r="I950" s="11"/>
      <c r="J950" s="14"/>
    </row>
    <row r="951" spans="1:10" ht="13.5" customHeight="1" hidden="1" outlineLevel="2">
      <c r="A951" s="28"/>
      <c r="D951" s="204" t="s">
        <v>659</v>
      </c>
      <c r="E951" s="205"/>
      <c r="F951" s="195"/>
      <c r="G951" s="11"/>
      <c r="H951" s="11"/>
      <c r="I951" s="11"/>
      <c r="J951" s="14"/>
    </row>
    <row r="952" spans="1:10" ht="13.5" customHeight="1" hidden="1" outlineLevel="2">
      <c r="A952" s="28"/>
      <c r="D952" s="106" t="s">
        <v>660</v>
      </c>
      <c r="E952" s="205"/>
      <c r="F952" s="195">
        <v>100</v>
      </c>
      <c r="G952" s="11"/>
      <c r="H952" s="11"/>
      <c r="I952" s="11"/>
      <c r="J952" s="14"/>
    </row>
    <row r="953" spans="1:10" ht="13.5" customHeight="1" hidden="1" outlineLevel="2">
      <c r="A953" s="28"/>
      <c r="D953" s="106" t="s">
        <v>661</v>
      </c>
      <c r="E953" s="205"/>
      <c r="F953" s="195">
        <v>6</v>
      </c>
      <c r="G953" s="11"/>
      <c r="H953" s="11"/>
      <c r="I953" s="11"/>
      <c r="J953" s="14"/>
    </row>
    <row r="954" spans="1:10" ht="13.5" customHeight="1" hidden="1" outlineLevel="2">
      <c r="A954" s="28"/>
      <c r="D954" s="106" t="s">
        <v>662</v>
      </c>
      <c r="E954" s="205"/>
      <c r="F954" s="195">
        <v>100</v>
      </c>
      <c r="G954" s="11"/>
      <c r="H954" s="11"/>
      <c r="I954" s="11"/>
      <c r="J954" s="14"/>
    </row>
    <row r="955" spans="1:10" ht="13.5" customHeight="1" hidden="1" outlineLevel="2">
      <c r="A955" s="28"/>
      <c r="D955" s="106" t="s">
        <v>663</v>
      </c>
      <c r="E955" s="205"/>
      <c r="F955" s="195">
        <v>6</v>
      </c>
      <c r="G955" s="11"/>
      <c r="H955" s="11"/>
      <c r="I955" s="11"/>
      <c r="J955" s="14"/>
    </row>
    <row r="956" spans="1:10" ht="13.5" customHeight="1" hidden="1" outlineLevel="2">
      <c r="A956" s="28"/>
      <c r="D956" s="106" t="s">
        <v>664</v>
      </c>
      <c r="E956" s="205"/>
      <c r="F956" s="195">
        <v>100</v>
      </c>
      <c r="G956" s="11"/>
      <c r="H956" s="11"/>
      <c r="I956" s="11"/>
      <c r="J956" s="14"/>
    </row>
    <row r="957" spans="1:10" ht="13.5" customHeight="1" hidden="1" outlineLevel="2">
      <c r="A957" s="28"/>
      <c r="D957" s="106" t="s">
        <v>665</v>
      </c>
      <c r="E957" s="205"/>
      <c r="F957" s="195">
        <v>100</v>
      </c>
      <c r="G957" s="11"/>
      <c r="H957" s="11"/>
      <c r="I957" s="11"/>
      <c r="J957" s="14"/>
    </row>
    <row r="958" spans="1:10" ht="13.5" customHeight="1" hidden="1" outlineLevel="2">
      <c r="A958" s="28"/>
      <c r="D958" s="106" t="s">
        <v>666</v>
      </c>
      <c r="E958" s="205"/>
      <c r="F958" s="195">
        <v>6</v>
      </c>
      <c r="G958" s="11"/>
      <c r="H958" s="11"/>
      <c r="I958" s="11"/>
      <c r="J958" s="14"/>
    </row>
    <row r="959" spans="1:10" ht="13.5" customHeight="1" hidden="1" outlineLevel="2">
      <c r="A959" s="28"/>
      <c r="D959" s="106" t="s">
        <v>667</v>
      </c>
      <c r="E959" s="205"/>
      <c r="F959" s="195">
        <v>40</v>
      </c>
      <c r="G959" s="11"/>
      <c r="H959" s="11"/>
      <c r="I959" s="11"/>
      <c r="J959" s="14"/>
    </row>
    <row r="960" spans="1:10" ht="13.5" customHeight="1" hidden="1" outlineLevel="2">
      <c r="A960" s="28"/>
      <c r="D960" s="106" t="s">
        <v>668</v>
      </c>
      <c r="E960" s="205"/>
      <c r="F960" s="195">
        <v>20</v>
      </c>
      <c r="G960" s="11"/>
      <c r="H960" s="11"/>
      <c r="I960" s="11"/>
      <c r="J960" s="14"/>
    </row>
    <row r="961" spans="1:10" ht="13.5" customHeight="1" hidden="1" outlineLevel="2">
      <c r="A961" s="28"/>
      <c r="D961" s="204" t="s">
        <v>669</v>
      </c>
      <c r="E961" s="205"/>
      <c r="F961" s="195"/>
      <c r="G961" s="11"/>
      <c r="H961" s="11"/>
      <c r="I961" s="11"/>
      <c r="J961" s="14"/>
    </row>
    <row r="962" spans="1:10" ht="13.5" customHeight="1" hidden="1" outlineLevel="2">
      <c r="A962" s="28"/>
      <c r="D962" s="106" t="s">
        <v>670</v>
      </c>
      <c r="E962" s="205"/>
      <c r="F962" s="195">
        <v>4</v>
      </c>
      <c r="G962" s="11"/>
      <c r="H962" s="11"/>
      <c r="I962" s="11"/>
      <c r="J962" s="14"/>
    </row>
    <row r="963" spans="1:10" ht="13.5" customHeight="1" hidden="1" outlineLevel="2">
      <c r="A963" s="28"/>
      <c r="D963" s="106" t="s">
        <v>671</v>
      </c>
      <c r="E963" s="205"/>
      <c r="F963" s="195">
        <v>4</v>
      </c>
      <c r="G963" s="11"/>
      <c r="H963" s="11"/>
      <c r="I963" s="11"/>
      <c r="J963" s="14"/>
    </row>
    <row r="964" spans="1:10" ht="13.5" customHeight="1" hidden="1" outlineLevel="2">
      <c r="A964" s="28"/>
      <c r="D964" s="106" t="s">
        <v>672</v>
      </c>
      <c r="E964" s="205"/>
      <c r="F964" s="195">
        <v>10</v>
      </c>
      <c r="G964" s="11"/>
      <c r="H964" s="11"/>
      <c r="I964" s="11"/>
      <c r="J964" s="14"/>
    </row>
    <row r="965" spans="1:10" ht="26.25" customHeight="1" hidden="1" outlineLevel="2">
      <c r="A965" s="28"/>
      <c r="D965" s="239" t="s">
        <v>673</v>
      </c>
      <c r="E965" s="240"/>
      <c r="F965" s="195">
        <v>50</v>
      </c>
      <c r="G965" s="11"/>
      <c r="H965" s="11"/>
      <c r="I965" s="11"/>
      <c r="J965" s="14"/>
    </row>
    <row r="966" spans="1:10" ht="13.5" customHeight="1" hidden="1" outlineLevel="1" collapsed="1">
      <c r="A966" s="28"/>
      <c r="B966" s="16" t="s">
        <v>971</v>
      </c>
      <c r="D966" s="127"/>
      <c r="E966" s="127"/>
      <c r="F966" s="203"/>
      <c r="G966" s="11"/>
      <c r="H966" s="11"/>
      <c r="I966" s="11"/>
      <c r="J966" s="14"/>
    </row>
    <row r="967" spans="1:10" ht="13.5" customHeight="1" hidden="1" outlineLevel="2">
      <c r="A967" s="28"/>
      <c r="D967" s="231" t="s">
        <v>659</v>
      </c>
      <c r="E967" s="232"/>
      <c r="F967" s="195"/>
      <c r="G967" s="11"/>
      <c r="H967" s="11"/>
      <c r="I967" s="11"/>
      <c r="J967" s="14"/>
    </row>
    <row r="968" spans="1:10" ht="13.5" customHeight="1" hidden="1" outlineLevel="2">
      <c r="A968" s="28"/>
      <c r="D968" s="112"/>
      <c r="E968" s="233" t="s">
        <v>972</v>
      </c>
      <c r="F968" s="195">
        <v>100</v>
      </c>
      <c r="G968" s="11"/>
      <c r="H968" s="11"/>
      <c r="I968" s="11"/>
      <c r="J968" s="14"/>
    </row>
    <row r="969" spans="1:10" ht="13.5" customHeight="1" hidden="1" outlineLevel="2">
      <c r="A969" s="28"/>
      <c r="D969" s="112"/>
      <c r="E969" s="233" t="s">
        <v>973</v>
      </c>
      <c r="F969" s="195">
        <v>5</v>
      </c>
      <c r="G969" s="11"/>
      <c r="H969" s="11"/>
      <c r="I969" s="11"/>
      <c r="J969" s="14"/>
    </row>
    <row r="970" spans="1:10" ht="13.5" customHeight="1" hidden="1" outlineLevel="2">
      <c r="A970" s="28"/>
      <c r="D970" s="112"/>
      <c r="E970" s="233" t="s">
        <v>974</v>
      </c>
      <c r="F970" s="195">
        <v>100</v>
      </c>
      <c r="G970" s="11"/>
      <c r="H970" s="11"/>
      <c r="I970" s="11"/>
      <c r="J970" s="14"/>
    </row>
    <row r="971" spans="1:10" ht="13.5" customHeight="1" hidden="1" outlineLevel="2">
      <c r="A971" s="28"/>
      <c r="D971" s="112"/>
      <c r="E971" s="233" t="s">
        <v>975</v>
      </c>
      <c r="F971" s="195">
        <v>3</v>
      </c>
      <c r="G971" s="11"/>
      <c r="H971" s="11"/>
      <c r="I971" s="11"/>
      <c r="J971" s="14"/>
    </row>
    <row r="972" spans="1:10" ht="13.5" customHeight="1" hidden="1" outlineLevel="2">
      <c r="A972" s="28"/>
      <c r="D972" s="112"/>
      <c r="E972" s="233" t="s">
        <v>976</v>
      </c>
      <c r="F972" s="195">
        <v>3</v>
      </c>
      <c r="G972" s="11"/>
      <c r="H972" s="11"/>
      <c r="I972" s="11"/>
      <c r="J972" s="14"/>
    </row>
    <row r="973" spans="1:10" ht="13.5" customHeight="1" hidden="1" outlineLevel="2">
      <c r="A973" s="28"/>
      <c r="D973" s="112"/>
      <c r="E973" s="233" t="s">
        <v>977</v>
      </c>
      <c r="F973" s="195">
        <v>10</v>
      </c>
      <c r="G973" s="11"/>
      <c r="H973" s="11"/>
      <c r="I973" s="11"/>
      <c r="J973" s="14"/>
    </row>
    <row r="974" spans="1:10" ht="13.5" customHeight="1" hidden="1" outlineLevel="2">
      <c r="A974" s="28"/>
      <c r="D974" s="112"/>
      <c r="E974" s="233" t="s">
        <v>978</v>
      </c>
      <c r="F974" s="195">
        <v>15</v>
      </c>
      <c r="G974" s="11"/>
      <c r="H974" s="11"/>
      <c r="I974" s="11"/>
      <c r="J974" s="14"/>
    </row>
    <row r="975" spans="1:10" ht="13.5" customHeight="1" hidden="1" outlineLevel="2">
      <c r="A975" s="28"/>
      <c r="D975" s="112"/>
      <c r="E975" s="233" t="s">
        <v>979</v>
      </c>
      <c r="F975" s="195">
        <v>3</v>
      </c>
      <c r="G975" s="11"/>
      <c r="H975" s="11"/>
      <c r="I975" s="11"/>
      <c r="J975" s="14"/>
    </row>
    <row r="976" spans="1:10" ht="13.5" customHeight="1" hidden="1" outlineLevel="2">
      <c r="A976" s="28"/>
      <c r="D976" s="112"/>
      <c r="E976" s="233" t="s">
        <v>980</v>
      </c>
      <c r="F976" s="195">
        <v>5</v>
      </c>
      <c r="G976" s="11"/>
      <c r="H976" s="11"/>
      <c r="I976" s="11"/>
      <c r="J976" s="14"/>
    </row>
    <row r="977" spans="1:10" ht="13.5" customHeight="1" hidden="1" outlineLevel="2">
      <c r="A977" s="28"/>
      <c r="D977" s="112"/>
      <c r="E977" s="233" t="s">
        <v>981</v>
      </c>
      <c r="F977" s="195">
        <v>80</v>
      </c>
      <c r="G977" s="11"/>
      <c r="H977" s="11"/>
      <c r="I977" s="11"/>
      <c r="J977" s="14"/>
    </row>
    <row r="978" spans="1:10" ht="13.5" customHeight="1" hidden="1" outlineLevel="2">
      <c r="A978" s="28"/>
      <c r="D978" s="112"/>
      <c r="E978" s="233" t="s">
        <v>982</v>
      </c>
      <c r="F978" s="195">
        <v>50</v>
      </c>
      <c r="G978" s="11"/>
      <c r="H978" s="11"/>
      <c r="I978" s="11"/>
      <c r="J978" s="14"/>
    </row>
    <row r="979" spans="1:10" ht="13.5" customHeight="1" hidden="1" outlineLevel="2">
      <c r="A979" s="28"/>
      <c r="D979" s="112"/>
      <c r="E979" s="233" t="s">
        <v>983</v>
      </c>
      <c r="F979" s="195">
        <v>5</v>
      </c>
      <c r="G979" s="11"/>
      <c r="H979" s="11"/>
      <c r="I979" s="11"/>
      <c r="J979" s="14"/>
    </row>
    <row r="980" spans="1:10" ht="13.5" customHeight="1" hidden="1" outlineLevel="2">
      <c r="A980" s="28"/>
      <c r="D980" s="112"/>
      <c r="E980" s="233" t="s">
        <v>984</v>
      </c>
      <c r="F980" s="195">
        <v>5</v>
      </c>
      <c r="G980" s="11"/>
      <c r="H980" s="11"/>
      <c r="I980" s="11"/>
      <c r="J980" s="14"/>
    </row>
    <row r="981" spans="1:10" ht="13.5" customHeight="1" hidden="1" outlineLevel="2">
      <c r="A981" s="28"/>
      <c r="D981" s="112"/>
      <c r="E981" s="233" t="s">
        <v>985</v>
      </c>
      <c r="F981" s="195">
        <v>3</v>
      </c>
      <c r="G981" s="11"/>
      <c r="H981" s="11"/>
      <c r="I981" s="11"/>
      <c r="J981" s="14"/>
    </row>
    <row r="982" spans="1:10" ht="13.5" customHeight="1" hidden="1" outlineLevel="2">
      <c r="A982" s="28"/>
      <c r="D982" s="112"/>
      <c r="E982" s="233" t="s">
        <v>986</v>
      </c>
      <c r="F982" s="195">
        <v>10</v>
      </c>
      <c r="G982" s="11"/>
      <c r="H982" s="11"/>
      <c r="I982" s="11"/>
      <c r="J982" s="14"/>
    </row>
    <row r="983" spans="1:10" ht="13.5" customHeight="1" hidden="1" outlineLevel="2">
      <c r="A983" s="28"/>
      <c r="D983" s="112"/>
      <c r="E983" s="233" t="s">
        <v>987</v>
      </c>
      <c r="F983" s="195">
        <v>5</v>
      </c>
      <c r="G983" s="11"/>
      <c r="H983" s="11"/>
      <c r="I983" s="11"/>
      <c r="J983" s="14"/>
    </row>
    <row r="984" spans="1:10" ht="13.5" customHeight="1" hidden="1" outlineLevel="2">
      <c r="A984" s="28"/>
      <c r="D984" s="204" t="s">
        <v>669</v>
      </c>
      <c r="E984" s="232"/>
      <c r="F984" s="195"/>
      <c r="G984" s="11"/>
      <c r="H984" s="11"/>
      <c r="I984" s="11"/>
      <c r="J984" s="14"/>
    </row>
    <row r="985" spans="1:10" ht="13.5" customHeight="1" hidden="1" outlineLevel="2">
      <c r="A985" s="28"/>
      <c r="D985" s="112"/>
      <c r="E985" s="233" t="s">
        <v>988</v>
      </c>
      <c r="F985" s="195">
        <v>20</v>
      </c>
      <c r="G985" s="11"/>
      <c r="H985" s="11"/>
      <c r="I985" s="11"/>
      <c r="J985" s="14"/>
    </row>
    <row r="986" spans="1:10" ht="13.5" customHeight="1" hidden="1" outlineLevel="2">
      <c r="A986" s="28"/>
      <c r="D986" s="112"/>
      <c r="E986" s="233" t="s">
        <v>989</v>
      </c>
      <c r="F986" s="195">
        <v>100</v>
      </c>
      <c r="G986" s="11"/>
      <c r="H986" s="11"/>
      <c r="I986" s="11"/>
      <c r="J986" s="14"/>
    </row>
    <row r="987" spans="1:10" ht="13.5" customHeight="1" hidden="1" outlineLevel="2">
      <c r="A987" s="28"/>
      <c r="D987" s="112"/>
      <c r="E987" s="233" t="s">
        <v>672</v>
      </c>
      <c r="F987" s="195">
        <v>50</v>
      </c>
      <c r="G987" s="11"/>
      <c r="H987" s="11"/>
      <c r="I987" s="11"/>
      <c r="J987" s="14"/>
    </row>
    <row r="988" spans="1:10" ht="13.5" customHeight="1" hidden="1" outlineLevel="2">
      <c r="A988" s="28"/>
      <c r="D988" s="112"/>
      <c r="E988" s="233" t="s">
        <v>990</v>
      </c>
      <c r="F988" s="195">
        <v>15</v>
      </c>
      <c r="G988" s="11"/>
      <c r="H988" s="11"/>
      <c r="I988" s="11"/>
      <c r="J988" s="14"/>
    </row>
    <row r="989" spans="1:10" ht="13.5" customHeight="1" hidden="1" outlineLevel="2">
      <c r="A989" s="28"/>
      <c r="D989" s="112"/>
      <c r="E989" s="233" t="s">
        <v>991</v>
      </c>
      <c r="F989" s="195">
        <v>50</v>
      </c>
      <c r="G989" s="11"/>
      <c r="H989" s="11"/>
      <c r="I989" s="11"/>
      <c r="J989" s="14"/>
    </row>
    <row r="990" spans="1:10" ht="13.5" customHeight="1" hidden="1" outlineLevel="2">
      <c r="A990" s="28"/>
      <c r="D990" s="112"/>
      <c r="E990" s="233" t="s">
        <v>992</v>
      </c>
      <c r="F990" s="195">
        <v>10</v>
      </c>
      <c r="G990" s="11"/>
      <c r="H990" s="11"/>
      <c r="I990" s="11"/>
      <c r="J990" s="14"/>
    </row>
    <row r="991" spans="1:10" ht="13.5" customHeight="1" hidden="1" outlineLevel="2">
      <c r="A991" s="28"/>
      <c r="D991" s="112"/>
      <c r="E991" s="233" t="s">
        <v>993</v>
      </c>
      <c r="F991" s="195">
        <v>20</v>
      </c>
      <c r="G991" s="11"/>
      <c r="H991" s="11"/>
      <c r="I991" s="11"/>
      <c r="J991" s="14"/>
    </row>
    <row r="992" spans="1:10" ht="13.5" customHeight="1" hidden="1" outlineLevel="2">
      <c r="A992" s="28"/>
      <c r="D992" s="112"/>
      <c r="E992" s="233" t="s">
        <v>994</v>
      </c>
      <c r="F992" s="195">
        <v>1000</v>
      </c>
      <c r="G992" s="11"/>
      <c r="H992" s="11"/>
      <c r="I992" s="11"/>
      <c r="J992" s="14"/>
    </row>
    <row r="993" spans="1:10" ht="13.5" customHeight="1" hidden="1" outlineLevel="2">
      <c r="A993" s="28"/>
      <c r="D993" s="112"/>
      <c r="E993" s="233" t="s">
        <v>995</v>
      </c>
      <c r="F993" s="195">
        <v>20</v>
      </c>
      <c r="G993" s="11"/>
      <c r="H993" s="11"/>
      <c r="I993" s="11"/>
      <c r="J993" s="14"/>
    </row>
    <row r="994" spans="1:10" ht="13.5" customHeight="1" hidden="1" outlineLevel="2">
      <c r="A994" s="28"/>
      <c r="D994" s="112"/>
      <c r="E994" s="233" t="s">
        <v>996</v>
      </c>
      <c r="F994" s="195">
        <v>50</v>
      </c>
      <c r="G994" s="11"/>
      <c r="H994" s="11"/>
      <c r="I994" s="11"/>
      <c r="J994" s="14"/>
    </row>
    <row r="995" spans="1:10" ht="13.5" customHeight="1" hidden="1" outlineLevel="2">
      <c r="A995" s="28"/>
      <c r="D995" s="204" t="s">
        <v>1134</v>
      </c>
      <c r="E995" s="232"/>
      <c r="F995" s="195"/>
      <c r="G995" s="11"/>
      <c r="H995" s="11"/>
      <c r="I995" s="11"/>
      <c r="J995" s="14"/>
    </row>
    <row r="996" spans="1:10" ht="13.5" customHeight="1" hidden="1" outlineLevel="2">
      <c r="A996" s="28"/>
      <c r="D996" s="112"/>
      <c r="E996" s="235" t="s">
        <v>997</v>
      </c>
      <c r="F996" s="195">
        <v>24</v>
      </c>
      <c r="G996" s="11"/>
      <c r="H996" s="11"/>
      <c r="I996" s="11"/>
      <c r="J996" s="14"/>
    </row>
    <row r="997" spans="1:10" ht="13.5" customHeight="1" hidden="1" outlineLevel="1" collapsed="1">
      <c r="A997" s="28"/>
      <c r="B997" s="109" t="s">
        <v>674</v>
      </c>
      <c r="C997" s="109"/>
      <c r="G997" s="11"/>
      <c r="H997" s="11"/>
      <c r="I997" s="11"/>
      <c r="J997" s="14"/>
    </row>
    <row r="998" spans="1:10" ht="13.5" customHeight="1" hidden="1" outlineLevel="2">
      <c r="A998" s="28"/>
      <c r="D998" s="106" t="s">
        <v>675</v>
      </c>
      <c r="E998" s="106"/>
      <c r="F998" s="195">
        <v>5000</v>
      </c>
      <c r="G998" s="11"/>
      <c r="H998" s="11"/>
      <c r="I998" s="11"/>
      <c r="J998" s="14"/>
    </row>
    <row r="999" spans="1:10" ht="13.5" customHeight="1" hidden="1" outlineLevel="2">
      <c r="A999" s="28"/>
      <c r="D999" s="106"/>
      <c r="E999" s="106" t="s">
        <v>676</v>
      </c>
      <c r="F999" s="195">
        <v>3</v>
      </c>
      <c r="G999" s="11"/>
      <c r="H999" s="11"/>
      <c r="I999" s="11"/>
      <c r="J999" s="14"/>
    </row>
    <row r="1000" spans="1:10" ht="13.5" customHeight="1" hidden="1" outlineLevel="2">
      <c r="A1000" s="28"/>
      <c r="D1000" s="106"/>
      <c r="E1000" s="106" t="s">
        <v>677</v>
      </c>
      <c r="F1000" s="195">
        <v>10</v>
      </c>
      <c r="G1000" s="11"/>
      <c r="H1000" s="11"/>
      <c r="I1000" s="11"/>
      <c r="J1000" s="14"/>
    </row>
    <row r="1001" spans="1:10" ht="13.5" customHeight="1" hidden="1" outlineLevel="2">
      <c r="A1001" s="28"/>
      <c r="D1001" s="106"/>
      <c r="E1001" s="106" t="s">
        <v>678</v>
      </c>
      <c r="F1001" s="195">
        <v>5</v>
      </c>
      <c r="G1001" s="11"/>
      <c r="H1001" s="11"/>
      <c r="I1001" s="11"/>
      <c r="J1001" s="14"/>
    </row>
    <row r="1002" spans="1:10" ht="13.5" customHeight="1" hidden="1" outlineLevel="2">
      <c r="A1002" s="28"/>
      <c r="D1002" s="106"/>
      <c r="E1002" s="106" t="s">
        <v>679</v>
      </c>
      <c r="F1002" s="195">
        <v>2</v>
      </c>
      <c r="G1002" s="11"/>
      <c r="H1002" s="11"/>
      <c r="I1002" s="11"/>
      <c r="J1002" s="14"/>
    </row>
    <row r="1003" spans="1:10" ht="13.5" customHeight="1" hidden="1" outlineLevel="2">
      <c r="A1003" s="28"/>
      <c r="D1003" s="106" t="s">
        <v>680</v>
      </c>
      <c r="E1003" s="106"/>
      <c r="F1003" s="195">
        <v>1</v>
      </c>
      <c r="G1003" s="11"/>
      <c r="H1003" s="11"/>
      <c r="I1003" s="11"/>
      <c r="J1003" s="14"/>
    </row>
    <row r="1004" spans="1:10" ht="13.5" customHeight="1" hidden="1" outlineLevel="2">
      <c r="A1004" s="28"/>
      <c r="D1004" s="106" t="s">
        <v>681</v>
      </c>
      <c r="E1004" s="106"/>
      <c r="F1004" s="195">
        <v>3</v>
      </c>
      <c r="G1004" s="11"/>
      <c r="H1004" s="11"/>
      <c r="I1004" s="11"/>
      <c r="J1004" s="14"/>
    </row>
    <row r="1005" spans="1:10" ht="13.5" customHeight="1" hidden="1" outlineLevel="2">
      <c r="A1005" s="28"/>
      <c r="D1005" s="106" t="s">
        <v>682</v>
      </c>
      <c r="E1005" s="106"/>
      <c r="F1005" s="195">
        <v>15</v>
      </c>
      <c r="G1005" s="11"/>
      <c r="H1005" s="11"/>
      <c r="I1005" s="11"/>
      <c r="J1005" s="14"/>
    </row>
    <row r="1006" spans="1:10" ht="13.5" customHeight="1" hidden="1" outlineLevel="2">
      <c r="A1006" s="28"/>
      <c r="D1006" s="106" t="s">
        <v>683</v>
      </c>
      <c r="E1006" s="106"/>
      <c r="F1006" s="195"/>
      <c r="G1006" s="11"/>
      <c r="H1006" s="11"/>
      <c r="I1006" s="11"/>
      <c r="J1006" s="14"/>
    </row>
    <row r="1007" spans="1:10" ht="13.5" customHeight="1" hidden="1" outlineLevel="2">
      <c r="A1007" s="28"/>
      <c r="D1007" s="106"/>
      <c r="E1007" s="106" t="s">
        <v>684</v>
      </c>
      <c r="F1007" s="195"/>
      <c r="G1007" s="11"/>
      <c r="H1007" s="11"/>
      <c r="I1007" s="11"/>
      <c r="J1007" s="14"/>
    </row>
    <row r="1008" spans="1:10" ht="13.5" customHeight="1" hidden="1" outlineLevel="2">
      <c r="A1008" s="28"/>
      <c r="D1008" s="106"/>
      <c r="E1008" s="106" t="s">
        <v>685</v>
      </c>
      <c r="F1008" s="195">
        <v>15</v>
      </c>
      <c r="G1008" s="11"/>
      <c r="H1008" s="11"/>
      <c r="I1008" s="11"/>
      <c r="J1008" s="14"/>
    </row>
    <row r="1009" spans="1:10" ht="13.5" customHeight="1" hidden="1" outlineLevel="2">
      <c r="A1009" s="28"/>
      <c r="D1009" s="106" t="s">
        <v>686</v>
      </c>
      <c r="E1009" s="106"/>
      <c r="F1009" s="195">
        <v>20</v>
      </c>
      <c r="G1009" s="11"/>
      <c r="H1009" s="11"/>
      <c r="I1009" s="11"/>
      <c r="J1009" s="14"/>
    </row>
    <row r="1010" spans="1:10" ht="13.5" customHeight="1" hidden="1" outlineLevel="2">
      <c r="A1010" s="28"/>
      <c r="D1010" s="106"/>
      <c r="E1010" s="106" t="s">
        <v>687</v>
      </c>
      <c r="F1010" s="195">
        <v>10</v>
      </c>
      <c r="G1010" s="11"/>
      <c r="H1010" s="11"/>
      <c r="I1010" s="11"/>
      <c r="J1010" s="14"/>
    </row>
    <row r="1011" spans="1:10" ht="13.5" customHeight="1" hidden="1" outlineLevel="2">
      <c r="A1011" s="28"/>
      <c r="D1011" s="106" t="s">
        <v>688</v>
      </c>
      <c r="E1011" s="106"/>
      <c r="F1011" s="195">
        <v>1000</v>
      </c>
      <c r="G1011" s="11"/>
      <c r="H1011" s="11"/>
      <c r="I1011" s="11"/>
      <c r="J1011" s="14"/>
    </row>
    <row r="1012" spans="1:10" ht="13.5" customHeight="1" hidden="1" outlineLevel="2">
      <c r="A1012" s="28"/>
      <c r="D1012" s="106" t="s">
        <v>689</v>
      </c>
      <c r="E1012" s="106"/>
      <c r="F1012" s="195">
        <v>450</v>
      </c>
      <c r="G1012" s="11"/>
      <c r="H1012" s="11"/>
      <c r="I1012" s="11"/>
      <c r="J1012" s="14"/>
    </row>
    <row r="1013" spans="1:10" ht="13.5" customHeight="1" hidden="1" outlineLevel="2">
      <c r="A1013" s="28"/>
      <c r="D1013" s="106"/>
      <c r="E1013" s="106" t="s">
        <v>690</v>
      </c>
      <c r="F1013" s="195">
        <v>20</v>
      </c>
      <c r="G1013" s="11"/>
      <c r="H1013" s="11"/>
      <c r="I1013" s="11"/>
      <c r="J1013" s="14"/>
    </row>
    <row r="1014" spans="1:10" ht="13.5" customHeight="1" hidden="1" outlineLevel="2">
      <c r="A1014" s="28"/>
      <c r="D1014" s="106" t="s">
        <v>691</v>
      </c>
      <c r="E1014" s="106"/>
      <c r="F1014" s="195">
        <v>10</v>
      </c>
      <c r="G1014" s="11"/>
      <c r="H1014" s="11"/>
      <c r="I1014" s="11"/>
      <c r="J1014" s="14"/>
    </row>
    <row r="1015" spans="1:10" ht="13.5" customHeight="1" hidden="1" outlineLevel="2">
      <c r="A1015" s="28"/>
      <c r="D1015" s="106"/>
      <c r="E1015" s="106" t="s">
        <v>692</v>
      </c>
      <c r="F1015" s="195">
        <v>3</v>
      </c>
      <c r="G1015" s="11"/>
      <c r="H1015" s="11"/>
      <c r="I1015" s="11"/>
      <c r="J1015" s="14"/>
    </row>
    <row r="1016" spans="1:10" ht="13.5" customHeight="1" hidden="1" outlineLevel="2">
      <c r="A1016" s="28"/>
      <c r="D1016" s="106" t="s">
        <v>693</v>
      </c>
      <c r="E1016" s="106"/>
      <c r="F1016" s="195">
        <v>1</v>
      </c>
      <c r="G1016" s="11"/>
      <c r="H1016" s="11"/>
      <c r="I1016" s="11"/>
      <c r="J1016" s="14"/>
    </row>
    <row r="1017" spans="1:10" ht="13.5" customHeight="1" hidden="1" outlineLevel="2">
      <c r="A1017" s="28"/>
      <c r="D1017" s="106" t="s">
        <v>694</v>
      </c>
      <c r="E1017" s="106"/>
      <c r="F1017" s="195">
        <v>1</v>
      </c>
      <c r="G1017" s="11"/>
      <c r="H1017" s="11"/>
      <c r="I1017" s="11"/>
      <c r="J1017" s="14"/>
    </row>
    <row r="1018" spans="1:10" ht="13.5" customHeight="1" hidden="1" outlineLevel="2">
      <c r="A1018" s="28"/>
      <c r="D1018" s="106"/>
      <c r="E1018" s="106" t="s">
        <v>695</v>
      </c>
      <c r="F1018" s="195">
        <v>5</v>
      </c>
      <c r="G1018" s="11"/>
      <c r="H1018" s="11"/>
      <c r="I1018" s="11"/>
      <c r="J1018" s="14"/>
    </row>
    <row r="1019" spans="1:10" ht="13.5" customHeight="1" hidden="1" outlineLevel="2">
      <c r="A1019" s="28"/>
      <c r="D1019" s="106"/>
      <c r="E1019" s="106" t="s">
        <v>696</v>
      </c>
      <c r="F1019" s="195">
        <v>4</v>
      </c>
      <c r="G1019" s="11"/>
      <c r="H1019" s="11"/>
      <c r="I1019" s="11"/>
      <c r="J1019" s="14"/>
    </row>
    <row r="1020" spans="1:10" ht="13.5" customHeight="1" hidden="1" outlineLevel="2">
      <c r="A1020" s="28"/>
      <c r="D1020" s="106" t="s">
        <v>697</v>
      </c>
      <c r="E1020" s="106"/>
      <c r="F1020" s="195">
        <v>5</v>
      </c>
      <c r="G1020" s="11"/>
      <c r="H1020" s="11"/>
      <c r="I1020" s="11"/>
      <c r="J1020" s="14"/>
    </row>
    <row r="1021" spans="1:10" ht="13.5" customHeight="1" hidden="1" outlineLevel="2">
      <c r="A1021" s="28"/>
      <c r="D1021" s="106" t="s">
        <v>698</v>
      </c>
      <c r="E1021" s="106"/>
      <c r="F1021" s="195"/>
      <c r="G1021" s="11"/>
      <c r="H1021" s="11"/>
      <c r="I1021" s="11"/>
      <c r="J1021" s="14"/>
    </row>
    <row r="1022" spans="1:10" ht="13.5" customHeight="1" hidden="1" outlineLevel="2">
      <c r="A1022" s="28"/>
      <c r="D1022" s="106" t="s">
        <v>699</v>
      </c>
      <c r="E1022" s="106"/>
      <c r="F1022" s="195"/>
      <c r="G1022" s="11"/>
      <c r="H1022" s="11"/>
      <c r="I1022" s="11"/>
      <c r="J1022" s="14"/>
    </row>
    <row r="1023" spans="1:10" ht="13.5" customHeight="1" hidden="1" outlineLevel="2">
      <c r="A1023" s="28"/>
      <c r="D1023" s="106"/>
      <c r="E1023" s="106" t="s">
        <v>700</v>
      </c>
      <c r="F1023" s="195"/>
      <c r="G1023" s="11"/>
      <c r="H1023" s="11"/>
      <c r="I1023" s="11"/>
      <c r="J1023" s="14"/>
    </row>
    <row r="1024" spans="1:10" ht="13.5" customHeight="1" hidden="1" outlineLevel="2">
      <c r="A1024" s="28"/>
      <c r="D1024" s="106" t="s">
        <v>701</v>
      </c>
      <c r="E1024" s="106"/>
      <c r="F1024" s="195">
        <v>6</v>
      </c>
      <c r="G1024" s="11"/>
      <c r="H1024" s="11"/>
      <c r="I1024" s="11"/>
      <c r="J1024" s="14"/>
    </row>
    <row r="1025" spans="1:10" ht="13.5" customHeight="1" hidden="1" outlineLevel="1" collapsed="1">
      <c r="A1025" s="28"/>
      <c r="B1025" s="16" t="s">
        <v>702</v>
      </c>
      <c r="F1025" s="32"/>
      <c r="G1025" s="11"/>
      <c r="H1025" s="11"/>
      <c r="I1025" s="11"/>
      <c r="J1025" s="14"/>
    </row>
    <row r="1026" spans="1:10" ht="13.5" customHeight="1" hidden="1" outlineLevel="2">
      <c r="A1026" s="28"/>
      <c r="B1026" s="204" t="s">
        <v>703</v>
      </c>
      <c r="C1026" s="204"/>
      <c r="D1026" s="106"/>
      <c r="E1026" s="106"/>
      <c r="F1026" s="195"/>
      <c r="G1026" s="127"/>
      <c r="H1026" s="127"/>
      <c r="I1026" s="127"/>
      <c r="J1026" s="14"/>
    </row>
    <row r="1027" spans="1:10" ht="13.5" customHeight="1" hidden="1" outlineLevel="2">
      <c r="A1027" s="28"/>
      <c r="B1027" s="106" t="s">
        <v>704</v>
      </c>
      <c r="C1027" s="106"/>
      <c r="D1027" s="106"/>
      <c r="E1027" s="106"/>
      <c r="F1027" s="195">
        <v>12</v>
      </c>
      <c r="G1027" s="127"/>
      <c r="H1027" s="127"/>
      <c r="I1027" s="127"/>
      <c r="J1027" s="14"/>
    </row>
    <row r="1028" spans="1:10" ht="13.5" customHeight="1" hidden="1" outlineLevel="2">
      <c r="A1028" s="28"/>
      <c r="B1028" s="106"/>
      <c r="C1028" s="106"/>
      <c r="D1028" s="106" t="s">
        <v>705</v>
      </c>
      <c r="E1028" s="106"/>
      <c r="F1028" s="195">
        <v>100</v>
      </c>
      <c r="G1028" s="127"/>
      <c r="H1028" s="127"/>
      <c r="I1028" s="127"/>
      <c r="J1028" s="14"/>
    </row>
    <row r="1029" spans="1:10" ht="13.5" customHeight="1" hidden="1" outlineLevel="2">
      <c r="A1029" s="28"/>
      <c r="B1029" s="106"/>
      <c r="C1029" s="106"/>
      <c r="D1029" s="106" t="s">
        <v>706</v>
      </c>
      <c r="E1029" s="106"/>
      <c r="F1029" s="195">
        <v>30</v>
      </c>
      <c r="G1029" s="127"/>
      <c r="H1029" s="127"/>
      <c r="I1029" s="127"/>
      <c r="J1029" s="14"/>
    </row>
    <row r="1030" spans="1:10" ht="13.5" customHeight="1" hidden="1" outlineLevel="2">
      <c r="A1030" s="28"/>
      <c r="B1030" s="106"/>
      <c r="C1030" s="106"/>
      <c r="D1030" s="106"/>
      <c r="E1030" s="106" t="s">
        <v>707</v>
      </c>
      <c r="F1030" s="195">
        <v>3</v>
      </c>
      <c r="G1030" s="127"/>
      <c r="H1030" s="127"/>
      <c r="I1030" s="127"/>
      <c r="J1030" s="14"/>
    </row>
    <row r="1031" spans="1:10" ht="13.5" customHeight="1" hidden="1" outlineLevel="2">
      <c r="A1031" s="28"/>
      <c r="B1031" s="106"/>
      <c r="C1031" s="106"/>
      <c r="D1031" s="106"/>
      <c r="E1031" s="106" t="s">
        <v>708</v>
      </c>
      <c r="F1031" s="195">
        <v>2</v>
      </c>
      <c r="G1031" s="127"/>
      <c r="H1031" s="127"/>
      <c r="I1031" s="127"/>
      <c r="J1031" s="14"/>
    </row>
    <row r="1032" spans="1:10" ht="13.5" customHeight="1" hidden="1" outlineLevel="2">
      <c r="A1032" s="28"/>
      <c r="B1032" s="106"/>
      <c r="C1032" s="106"/>
      <c r="D1032" s="106"/>
      <c r="E1032" s="106" t="s">
        <v>709</v>
      </c>
      <c r="F1032" s="195">
        <v>5</v>
      </c>
      <c r="G1032" s="127"/>
      <c r="H1032" s="127"/>
      <c r="I1032" s="127"/>
      <c r="J1032" s="14"/>
    </row>
    <row r="1033" spans="1:10" ht="13.5" customHeight="1" hidden="1" outlineLevel="2">
      <c r="A1033" s="28"/>
      <c r="B1033" s="106"/>
      <c r="C1033" s="106"/>
      <c r="D1033" s="106"/>
      <c r="E1033" s="106" t="s">
        <v>710</v>
      </c>
      <c r="F1033" s="195">
        <v>12</v>
      </c>
      <c r="G1033" s="127"/>
      <c r="H1033" s="127"/>
      <c r="I1033" s="127"/>
      <c r="J1033" s="14"/>
    </row>
    <row r="1034" spans="1:10" ht="13.5" customHeight="1" hidden="1" outlineLevel="2">
      <c r="A1034" s="28"/>
      <c r="B1034" s="106"/>
      <c r="C1034" s="106"/>
      <c r="D1034" s="106" t="s">
        <v>711</v>
      </c>
      <c r="E1034" s="106"/>
      <c r="F1034" s="195">
        <v>23</v>
      </c>
      <c r="G1034" s="127"/>
      <c r="H1034" s="127"/>
      <c r="I1034" s="127"/>
      <c r="J1034" s="14"/>
    </row>
    <row r="1035" spans="1:10" ht="13.5" customHeight="1" hidden="1" outlineLevel="2">
      <c r="A1035" s="28"/>
      <c r="B1035" s="106"/>
      <c r="C1035" s="106"/>
      <c r="D1035" s="106" t="s">
        <v>712</v>
      </c>
      <c r="E1035" s="106"/>
      <c r="F1035" s="195">
        <v>12</v>
      </c>
      <c r="G1035" s="127"/>
      <c r="H1035" s="127"/>
      <c r="I1035" s="127"/>
      <c r="J1035" s="14"/>
    </row>
    <row r="1036" spans="1:10" ht="13.5" customHeight="1" hidden="1" outlineLevel="2">
      <c r="A1036" s="28"/>
      <c r="B1036" s="106"/>
      <c r="C1036" s="106"/>
      <c r="D1036" s="106"/>
      <c r="E1036" s="106"/>
      <c r="F1036" s="195"/>
      <c r="G1036" s="127"/>
      <c r="H1036" s="127"/>
      <c r="I1036" s="127"/>
      <c r="J1036" s="14"/>
    </row>
    <row r="1037" spans="1:10" ht="13.5" customHeight="1" hidden="1" outlineLevel="2">
      <c r="A1037" s="28"/>
      <c r="B1037" s="106" t="s">
        <v>713</v>
      </c>
      <c r="C1037" s="106"/>
      <c r="D1037" s="106"/>
      <c r="E1037" s="106"/>
      <c r="F1037" s="195">
        <v>5</v>
      </c>
      <c r="G1037" s="127"/>
      <c r="H1037" s="127"/>
      <c r="I1037" s="127"/>
      <c r="J1037" s="14"/>
    </row>
    <row r="1038" spans="1:10" ht="13.5" customHeight="1" hidden="1" outlineLevel="2">
      <c r="A1038" s="28"/>
      <c r="B1038" s="106"/>
      <c r="C1038" s="106"/>
      <c r="D1038" s="106" t="s">
        <v>714</v>
      </c>
      <c r="E1038" s="106"/>
      <c r="F1038" s="195">
        <v>4</v>
      </c>
      <c r="G1038" s="127"/>
      <c r="H1038" s="127"/>
      <c r="I1038" s="127"/>
      <c r="J1038" s="14"/>
    </row>
    <row r="1039" spans="1:10" ht="13.5" customHeight="1" hidden="1" outlineLevel="2">
      <c r="A1039" s="28"/>
      <c r="B1039" s="106"/>
      <c r="C1039" s="106"/>
      <c r="D1039" s="106"/>
      <c r="E1039" s="106"/>
      <c r="F1039" s="195"/>
      <c r="G1039" s="127"/>
      <c r="H1039" s="127"/>
      <c r="I1039" s="127"/>
      <c r="J1039" s="14"/>
    </row>
    <row r="1040" spans="1:10" ht="13.5" customHeight="1" hidden="1" outlineLevel="2">
      <c r="A1040" s="28"/>
      <c r="B1040" s="204" t="s">
        <v>715</v>
      </c>
      <c r="C1040" s="204"/>
      <c r="D1040" s="106"/>
      <c r="E1040" s="106"/>
      <c r="F1040" s="195"/>
      <c r="G1040" s="127"/>
      <c r="H1040" s="127"/>
      <c r="I1040" s="127"/>
      <c r="J1040" s="14"/>
    </row>
    <row r="1041" spans="1:10" ht="13.5" customHeight="1" hidden="1" outlineLevel="2">
      <c r="A1041" s="28"/>
      <c r="B1041" s="106"/>
      <c r="C1041" s="106"/>
      <c r="D1041" s="106"/>
      <c r="E1041" s="106"/>
      <c r="F1041" s="195"/>
      <c r="G1041" s="127"/>
      <c r="H1041" s="127"/>
      <c r="I1041" s="127"/>
      <c r="J1041" s="14"/>
    </row>
    <row r="1042" spans="1:10" ht="13.5" customHeight="1" hidden="1" outlineLevel="2">
      <c r="A1042" s="28"/>
      <c r="B1042" s="106" t="s">
        <v>716</v>
      </c>
      <c r="C1042" s="106"/>
      <c r="D1042" s="106"/>
      <c r="E1042" s="106"/>
      <c r="F1042" s="195">
        <v>10</v>
      </c>
      <c r="G1042" s="127"/>
      <c r="H1042" s="127"/>
      <c r="I1042" s="127"/>
      <c r="J1042" s="14"/>
    </row>
    <row r="1043" spans="1:10" ht="13.5" customHeight="1" hidden="1" outlineLevel="2">
      <c r="A1043" s="28"/>
      <c r="B1043" s="106" t="s">
        <v>717</v>
      </c>
      <c r="C1043" s="106"/>
      <c r="D1043" s="106"/>
      <c r="E1043" s="106"/>
      <c r="F1043" s="195">
        <v>3</v>
      </c>
      <c r="G1043" s="127"/>
      <c r="H1043" s="127"/>
      <c r="I1043" s="127"/>
      <c r="J1043" s="14"/>
    </row>
    <row r="1044" spans="1:10" ht="13.5" customHeight="1" hidden="1" outlineLevel="2">
      <c r="A1044" s="28"/>
      <c r="B1044" s="106" t="s">
        <v>718</v>
      </c>
      <c r="C1044" s="106"/>
      <c r="D1044" s="106"/>
      <c r="E1044" s="106"/>
      <c r="F1044" s="195">
        <v>3</v>
      </c>
      <c r="G1044" s="127"/>
      <c r="H1044" s="127"/>
      <c r="I1044" s="127"/>
      <c r="J1044" s="14"/>
    </row>
    <row r="1045" spans="1:10" ht="13.5" customHeight="1" hidden="1" outlineLevel="2">
      <c r="A1045" s="28"/>
      <c r="B1045" s="106" t="s">
        <v>719</v>
      </c>
      <c r="C1045" s="106"/>
      <c r="D1045" s="106"/>
      <c r="E1045" s="106"/>
      <c r="F1045" s="195">
        <v>5</v>
      </c>
      <c r="G1045" s="127"/>
      <c r="H1045" s="127"/>
      <c r="I1045" s="127"/>
      <c r="J1045" s="14"/>
    </row>
    <row r="1046" spans="1:10" ht="13.5" customHeight="1" hidden="1" outlineLevel="2">
      <c r="A1046" s="28"/>
      <c r="B1046" s="106" t="s">
        <v>720</v>
      </c>
      <c r="C1046" s="106"/>
      <c r="D1046" s="106"/>
      <c r="E1046" s="106"/>
      <c r="F1046" s="195">
        <v>26</v>
      </c>
      <c r="G1046" s="127"/>
      <c r="H1046" s="127"/>
      <c r="I1046" s="127"/>
      <c r="J1046" s="14"/>
    </row>
    <row r="1047" spans="1:10" ht="13.5" customHeight="1" hidden="1" outlineLevel="1" collapsed="1">
      <c r="A1047" s="28"/>
      <c r="B1047" s="109" t="s">
        <v>721</v>
      </c>
      <c r="C1047" s="109"/>
      <c r="G1047" s="11"/>
      <c r="H1047" s="11"/>
      <c r="I1047" s="11"/>
      <c r="J1047" s="14"/>
    </row>
    <row r="1048" spans="1:10" ht="13.5" customHeight="1" hidden="1" outlineLevel="2">
      <c r="A1048" s="15"/>
      <c r="B1048" s="206"/>
      <c r="C1048" s="206"/>
      <c r="D1048" s="106" t="s">
        <v>722</v>
      </c>
      <c r="E1048" s="106"/>
      <c r="F1048" s="195">
        <v>5000</v>
      </c>
      <c r="G1048" s="11"/>
      <c r="H1048" s="11"/>
      <c r="I1048" s="11"/>
      <c r="J1048" s="14"/>
    </row>
    <row r="1049" spans="1:10" ht="13.5" customHeight="1" hidden="1" outlineLevel="2">
      <c r="A1049" s="15"/>
      <c r="B1049" s="206"/>
      <c r="C1049" s="206"/>
      <c r="D1049" s="106" t="s">
        <v>723</v>
      </c>
      <c r="E1049" s="106"/>
      <c r="F1049" s="195">
        <v>3</v>
      </c>
      <c r="G1049" s="11"/>
      <c r="H1049" s="11"/>
      <c r="I1049" s="11"/>
      <c r="J1049" s="14"/>
    </row>
    <row r="1050" spans="1:10" ht="13.5" customHeight="1" hidden="1" outlineLevel="2">
      <c r="A1050" s="15"/>
      <c r="B1050" s="206"/>
      <c r="C1050" s="206"/>
      <c r="D1050" s="106" t="s">
        <v>724</v>
      </c>
      <c r="E1050" s="106"/>
      <c r="F1050" s="195">
        <v>10</v>
      </c>
      <c r="G1050" s="11"/>
      <c r="H1050" s="11"/>
      <c r="I1050" s="11"/>
      <c r="J1050" s="14"/>
    </row>
    <row r="1051" spans="1:10" ht="13.5" customHeight="1" hidden="1" outlineLevel="2">
      <c r="A1051" s="15"/>
      <c r="B1051" s="206"/>
      <c r="C1051" s="206"/>
      <c r="D1051" s="106" t="s">
        <v>725</v>
      </c>
      <c r="E1051" s="106"/>
      <c r="F1051" s="195">
        <v>5</v>
      </c>
      <c r="G1051" s="11"/>
      <c r="H1051" s="11"/>
      <c r="I1051" s="11"/>
      <c r="J1051" s="14"/>
    </row>
    <row r="1052" spans="1:10" ht="13.5" customHeight="1" hidden="1" outlineLevel="2">
      <c r="A1052" s="15"/>
      <c r="B1052" s="206"/>
      <c r="C1052" s="206"/>
      <c r="D1052" s="106"/>
      <c r="E1052" s="106" t="s">
        <v>726</v>
      </c>
      <c r="F1052" s="195">
        <v>2</v>
      </c>
      <c r="G1052" s="11"/>
      <c r="H1052" s="11"/>
      <c r="I1052" s="11"/>
      <c r="J1052" s="14"/>
    </row>
    <row r="1053" spans="1:10" ht="13.5" customHeight="1" hidden="1" outlineLevel="2">
      <c r="A1053" s="15"/>
      <c r="B1053" s="206"/>
      <c r="C1053" s="206"/>
      <c r="D1053" s="106"/>
      <c r="E1053" s="106" t="s">
        <v>727</v>
      </c>
      <c r="F1053" s="195">
        <v>1</v>
      </c>
      <c r="G1053" s="11"/>
      <c r="H1053" s="11"/>
      <c r="I1053" s="11"/>
      <c r="J1053" s="14"/>
    </row>
    <row r="1054" spans="1:10" ht="13.5" customHeight="1" hidden="1" outlineLevel="2">
      <c r="A1054" s="15"/>
      <c r="B1054" s="206"/>
      <c r="C1054" s="206"/>
      <c r="D1054" s="106"/>
      <c r="E1054" s="106" t="s">
        <v>728</v>
      </c>
      <c r="F1054" s="195">
        <v>3</v>
      </c>
      <c r="G1054" s="11"/>
      <c r="H1054" s="11"/>
      <c r="I1054" s="11"/>
      <c r="J1054" s="14"/>
    </row>
    <row r="1055" spans="1:10" ht="13.5" customHeight="1" hidden="1" outlineLevel="2">
      <c r="A1055" s="15"/>
      <c r="B1055" s="206"/>
      <c r="C1055" s="206"/>
      <c r="D1055" s="106" t="s">
        <v>729</v>
      </c>
      <c r="E1055" s="106"/>
      <c r="F1055" s="195">
        <v>15</v>
      </c>
      <c r="G1055" s="11"/>
      <c r="H1055" s="11"/>
      <c r="I1055" s="11"/>
      <c r="J1055" s="14"/>
    </row>
    <row r="1056" spans="1:10" ht="13.5" customHeight="1" hidden="1" outlineLevel="2">
      <c r="A1056" s="15"/>
      <c r="B1056" s="206"/>
      <c r="C1056" s="206"/>
      <c r="D1056" s="106" t="s">
        <v>730</v>
      </c>
      <c r="E1056" s="106"/>
      <c r="F1056" s="195">
        <v>15</v>
      </c>
      <c r="G1056" s="11"/>
      <c r="H1056" s="11"/>
      <c r="I1056" s="11"/>
      <c r="J1056" s="14"/>
    </row>
    <row r="1057" spans="1:10" ht="13.5" customHeight="1" hidden="1" outlineLevel="2">
      <c r="A1057" s="15"/>
      <c r="B1057" s="206"/>
      <c r="C1057" s="206"/>
      <c r="D1057" s="106" t="s">
        <v>731</v>
      </c>
      <c r="E1057" s="106"/>
      <c r="F1057" s="195">
        <v>20</v>
      </c>
      <c r="G1057" s="11"/>
      <c r="H1057" s="11"/>
      <c r="I1057" s="11"/>
      <c r="J1057" s="14"/>
    </row>
    <row r="1058" spans="1:10" ht="13.5" customHeight="1" hidden="1" outlineLevel="2">
      <c r="A1058" s="15"/>
      <c r="B1058" s="206"/>
      <c r="C1058" s="206"/>
      <c r="D1058" s="106" t="s">
        <v>732</v>
      </c>
      <c r="E1058" s="106"/>
      <c r="F1058" s="195">
        <v>10</v>
      </c>
      <c r="G1058" s="11"/>
      <c r="H1058" s="11"/>
      <c r="I1058" s="11"/>
      <c r="J1058" s="14"/>
    </row>
    <row r="1059" spans="1:10" ht="13.5" customHeight="1" hidden="1" outlineLevel="2">
      <c r="A1059" s="15"/>
      <c r="B1059" s="206"/>
      <c r="C1059" s="206"/>
      <c r="D1059" s="106" t="s">
        <v>733</v>
      </c>
      <c r="E1059" s="106"/>
      <c r="F1059" s="195">
        <v>1000</v>
      </c>
      <c r="G1059" s="11"/>
      <c r="H1059" s="11"/>
      <c r="I1059" s="11"/>
      <c r="J1059" s="14"/>
    </row>
    <row r="1060" spans="1:10" ht="13.5" customHeight="1" hidden="1" outlineLevel="2">
      <c r="A1060" s="15"/>
      <c r="B1060" s="206"/>
      <c r="C1060" s="206"/>
      <c r="D1060" s="106"/>
      <c r="E1060" s="106" t="s">
        <v>734</v>
      </c>
      <c r="F1060" s="195">
        <v>2</v>
      </c>
      <c r="G1060" s="11"/>
      <c r="H1060" s="11"/>
      <c r="I1060" s="11"/>
      <c r="J1060" s="14"/>
    </row>
    <row r="1061" spans="1:10" ht="13.5" customHeight="1" hidden="1" outlineLevel="2">
      <c r="A1061" s="15"/>
      <c r="B1061" s="206"/>
      <c r="C1061" s="206"/>
      <c r="D1061" s="106" t="s">
        <v>735</v>
      </c>
      <c r="E1061" s="106"/>
      <c r="F1061" s="195">
        <v>450</v>
      </c>
      <c r="G1061" s="11"/>
      <c r="H1061" s="11"/>
      <c r="I1061" s="11"/>
      <c r="J1061" s="14"/>
    </row>
    <row r="1062" spans="1:10" ht="13.5" customHeight="1" hidden="1" outlineLevel="2">
      <c r="A1062" s="15"/>
      <c r="B1062" s="206"/>
      <c r="C1062" s="206"/>
      <c r="D1062" s="106"/>
      <c r="E1062" s="106"/>
      <c r="F1062" s="195"/>
      <c r="G1062" s="11"/>
      <c r="H1062" s="11"/>
      <c r="I1062" s="11"/>
      <c r="J1062" s="14"/>
    </row>
    <row r="1063" spans="1:10" ht="13.5" customHeight="1" hidden="1" outlineLevel="2">
      <c r="A1063" s="15"/>
      <c r="B1063" s="206"/>
      <c r="C1063" s="206"/>
      <c r="D1063" s="106" t="s">
        <v>736</v>
      </c>
      <c r="E1063" s="106"/>
      <c r="F1063" s="195">
        <v>10</v>
      </c>
      <c r="G1063" s="11"/>
      <c r="H1063" s="11"/>
      <c r="I1063" s="11"/>
      <c r="J1063" s="14"/>
    </row>
    <row r="1064" spans="1:10" ht="13.5" customHeight="1" hidden="1" outlineLevel="2">
      <c r="A1064" s="15"/>
      <c r="B1064" s="206"/>
      <c r="C1064" s="206"/>
      <c r="D1064" s="106"/>
      <c r="E1064" s="106" t="s">
        <v>737</v>
      </c>
      <c r="F1064" s="195">
        <v>3</v>
      </c>
      <c r="G1064" s="11"/>
      <c r="H1064" s="11"/>
      <c r="I1064" s="11"/>
      <c r="J1064" s="14"/>
    </row>
    <row r="1065" spans="1:10" ht="13.5" customHeight="1" hidden="1" outlineLevel="2">
      <c r="A1065" s="15"/>
      <c r="B1065" s="206"/>
      <c r="C1065" s="206"/>
      <c r="D1065" s="106"/>
      <c r="E1065" s="106" t="s">
        <v>738</v>
      </c>
      <c r="F1065" s="195">
        <v>1</v>
      </c>
      <c r="G1065" s="11"/>
      <c r="H1065" s="11"/>
      <c r="I1065" s="11"/>
      <c r="J1065" s="14"/>
    </row>
    <row r="1066" spans="1:10" ht="13.5" customHeight="1" hidden="1" outlineLevel="2">
      <c r="A1066" s="15"/>
      <c r="B1066" s="206"/>
      <c r="C1066" s="206"/>
      <c r="D1066" s="106"/>
      <c r="E1066" s="106" t="s">
        <v>739</v>
      </c>
      <c r="F1066" s="195">
        <v>1</v>
      </c>
      <c r="G1066" s="11"/>
      <c r="H1066" s="11"/>
      <c r="I1066" s="11"/>
      <c r="J1066" s="14"/>
    </row>
    <row r="1067" spans="1:10" ht="13.5" customHeight="1" hidden="1" outlineLevel="2">
      <c r="A1067" s="15"/>
      <c r="B1067" s="206"/>
      <c r="C1067" s="206"/>
      <c r="D1067" s="106"/>
      <c r="E1067" s="106" t="s">
        <v>740</v>
      </c>
      <c r="F1067" s="195">
        <v>5</v>
      </c>
      <c r="G1067" s="11"/>
      <c r="H1067" s="11"/>
      <c r="I1067" s="11"/>
      <c r="J1067" s="14"/>
    </row>
    <row r="1068" spans="1:10" ht="13.5" customHeight="1" hidden="1" outlineLevel="2">
      <c r="A1068" s="15"/>
      <c r="B1068" s="206"/>
      <c r="C1068" s="206"/>
      <c r="D1068" s="106"/>
      <c r="E1068" s="106" t="s">
        <v>741</v>
      </c>
      <c r="F1068" s="195">
        <v>4</v>
      </c>
      <c r="G1068" s="11"/>
      <c r="H1068" s="11"/>
      <c r="I1068" s="11"/>
      <c r="J1068" s="14"/>
    </row>
    <row r="1069" spans="1:10" ht="13.5" customHeight="1" hidden="1" outlineLevel="2">
      <c r="A1069" s="15"/>
      <c r="B1069" s="206"/>
      <c r="C1069" s="206"/>
      <c r="D1069" s="106"/>
      <c r="E1069" s="106" t="s">
        <v>742</v>
      </c>
      <c r="F1069" s="195">
        <v>5</v>
      </c>
      <c r="G1069" s="11"/>
      <c r="H1069" s="11"/>
      <c r="I1069" s="11"/>
      <c r="J1069" s="14"/>
    </row>
    <row r="1070" spans="1:10" ht="13.5" customHeight="1" hidden="1" outlineLevel="2">
      <c r="A1070" s="15"/>
      <c r="B1070" s="206"/>
      <c r="C1070" s="206"/>
      <c r="D1070" s="106"/>
      <c r="E1070" s="106"/>
      <c r="F1070" s="195"/>
      <c r="G1070" s="11"/>
      <c r="H1070" s="11"/>
      <c r="I1070" s="11"/>
      <c r="J1070" s="14"/>
    </row>
    <row r="1071" spans="1:10" ht="13.5" customHeight="1" hidden="1" outlineLevel="2">
      <c r="A1071" s="15"/>
      <c r="B1071" s="206"/>
      <c r="C1071" s="206"/>
      <c r="D1071" s="106" t="s">
        <v>701</v>
      </c>
      <c r="E1071" s="106"/>
      <c r="F1071" s="195">
        <v>6</v>
      </c>
      <c r="G1071" s="11"/>
      <c r="H1071" s="11"/>
      <c r="I1071" s="11"/>
      <c r="J1071" s="14"/>
    </row>
    <row r="1072" spans="1:10" ht="13.5" customHeight="1" hidden="1" outlineLevel="1" collapsed="1">
      <c r="A1072" s="28"/>
      <c r="B1072" s="109" t="s">
        <v>743</v>
      </c>
      <c r="C1072" s="109"/>
      <c r="G1072" s="11"/>
      <c r="H1072" s="11"/>
      <c r="I1072" s="11"/>
      <c r="J1072" s="14"/>
    </row>
    <row r="1073" spans="1:10" ht="14.25" customHeight="1" hidden="1" outlineLevel="3">
      <c r="A1073" s="15"/>
      <c r="B1073" s="127"/>
      <c r="C1073" s="127"/>
      <c r="D1073" s="106" t="s">
        <v>744</v>
      </c>
      <c r="E1073" s="106"/>
      <c r="F1073" s="178">
        <v>100</v>
      </c>
      <c r="G1073" s="11"/>
      <c r="H1073" s="11"/>
      <c r="I1073" s="11"/>
      <c r="J1073" s="14"/>
    </row>
    <row r="1074" spans="1:10" ht="14.25" customHeight="1" hidden="1" outlineLevel="3">
      <c r="A1074" s="15"/>
      <c r="B1074" s="127"/>
      <c r="C1074" s="127"/>
      <c r="D1074" s="106" t="s">
        <v>745</v>
      </c>
      <c r="E1074" s="106"/>
      <c r="F1074" s="178">
        <v>16</v>
      </c>
      <c r="G1074" s="11"/>
      <c r="H1074" s="11"/>
      <c r="I1074" s="11"/>
      <c r="J1074" s="14"/>
    </row>
    <row r="1075" spans="1:10" ht="14.25" customHeight="1" hidden="1" outlineLevel="3">
      <c r="A1075" s="15"/>
      <c r="B1075" s="127"/>
      <c r="C1075" s="127"/>
      <c r="D1075" s="106" t="s">
        <v>746</v>
      </c>
      <c r="E1075" s="106"/>
      <c r="F1075" s="178">
        <v>5</v>
      </c>
      <c r="G1075" s="11"/>
      <c r="H1075" s="11"/>
      <c r="I1075" s="11"/>
      <c r="J1075" s="14"/>
    </row>
    <row r="1076" spans="1:10" ht="14.25" customHeight="1" hidden="1" outlineLevel="3">
      <c r="A1076" s="15"/>
      <c r="B1076" s="127"/>
      <c r="C1076" s="127"/>
      <c r="D1076" s="106" t="s">
        <v>747</v>
      </c>
      <c r="E1076" s="106"/>
      <c r="F1076" s="178">
        <v>2</v>
      </c>
      <c r="G1076" s="11"/>
      <c r="H1076" s="11"/>
      <c r="I1076" s="11"/>
      <c r="J1076" s="14"/>
    </row>
    <row r="1077" spans="1:10" ht="14.25" customHeight="1" hidden="1" outlineLevel="3">
      <c r="A1077" s="15"/>
      <c r="B1077" s="127"/>
      <c r="C1077" s="127"/>
      <c r="D1077" s="106" t="s">
        <v>748</v>
      </c>
      <c r="E1077" s="106"/>
      <c r="F1077" s="178">
        <v>1</v>
      </c>
      <c r="G1077" s="11"/>
      <c r="H1077" s="11"/>
      <c r="I1077" s="11"/>
      <c r="J1077" s="14"/>
    </row>
    <row r="1078" spans="1:10" ht="14.25" customHeight="1" hidden="1" outlineLevel="3">
      <c r="A1078" s="15"/>
      <c r="B1078" s="127"/>
      <c r="C1078" s="127"/>
      <c r="D1078" s="106" t="s">
        <v>749</v>
      </c>
      <c r="E1078" s="106"/>
      <c r="F1078" s="178">
        <v>1</v>
      </c>
      <c r="G1078" s="11"/>
      <c r="H1078" s="11"/>
      <c r="I1078" s="11"/>
      <c r="J1078" s="14"/>
    </row>
    <row r="1079" spans="1:10" ht="14.25" customHeight="1" hidden="1" outlineLevel="3">
      <c r="A1079" s="15"/>
      <c r="B1079" s="127"/>
      <c r="C1079" s="127"/>
      <c r="D1079" s="106" t="s">
        <v>750</v>
      </c>
      <c r="E1079" s="106"/>
      <c r="F1079" s="178">
        <v>1</v>
      </c>
      <c r="G1079" s="11"/>
      <c r="H1079" s="11"/>
      <c r="I1079" s="11"/>
      <c r="J1079" s="14"/>
    </row>
    <row r="1080" spans="1:10" ht="15" customHeight="1" hidden="1" outlineLevel="3">
      <c r="A1080" s="15"/>
      <c r="B1080" s="127"/>
      <c r="C1080" s="127"/>
      <c r="D1080" s="106" t="s">
        <v>751</v>
      </c>
      <c r="E1080" s="106"/>
      <c r="F1080" s="178">
        <v>26</v>
      </c>
      <c r="G1080" s="11"/>
      <c r="H1080" s="11"/>
      <c r="I1080" s="11"/>
      <c r="J1080" s="14"/>
    </row>
    <row r="1081" spans="1:10" ht="15.75" hidden="1" collapsed="1">
      <c r="A1081" s="207" t="s">
        <v>752</v>
      </c>
      <c r="B1081" s="208"/>
      <c r="C1081" s="25"/>
      <c r="D1081" s="25"/>
      <c r="E1081" s="25"/>
      <c r="F1081" s="25"/>
      <c r="G1081" s="208"/>
      <c r="H1081" s="208"/>
      <c r="I1081" s="208"/>
      <c r="J1081" s="14"/>
    </row>
    <row r="1082" spans="1:10" ht="12.75" hidden="1" outlineLevel="1" collapsed="1">
      <c r="A1082" s="15"/>
      <c r="B1082" s="209" t="s">
        <v>753</v>
      </c>
      <c r="C1082" s="209"/>
      <c r="G1082" s="11"/>
      <c r="H1082" s="11"/>
      <c r="I1082" s="11"/>
      <c r="J1082" s="14"/>
    </row>
    <row r="1083" spans="1:10" ht="12.75" hidden="1" outlineLevel="2">
      <c r="A1083" s="15"/>
      <c r="E1083" s="210" t="s">
        <v>754</v>
      </c>
      <c r="F1083" s="211">
        <v>1</v>
      </c>
      <c r="G1083" s="11"/>
      <c r="H1083" s="11"/>
      <c r="I1083" s="11"/>
      <c r="J1083" s="14"/>
    </row>
    <row r="1084" spans="1:10" ht="12.75" hidden="1" outlineLevel="2">
      <c r="A1084" s="15"/>
      <c r="E1084" s="210" t="s">
        <v>755</v>
      </c>
      <c r="F1084" s="212">
        <v>1</v>
      </c>
      <c r="G1084" s="11"/>
      <c r="H1084" s="11"/>
      <c r="I1084" s="11"/>
      <c r="J1084" s="14"/>
    </row>
    <row r="1085" spans="1:10" ht="12.75" hidden="1" outlineLevel="2">
      <c r="A1085" s="15"/>
      <c r="E1085" s="210" t="s">
        <v>756</v>
      </c>
      <c r="F1085" s="211">
        <v>1</v>
      </c>
      <c r="G1085" s="11"/>
      <c r="H1085" s="11"/>
      <c r="I1085" s="11"/>
      <c r="J1085" s="14"/>
    </row>
    <row r="1086" spans="1:10" ht="12.75" hidden="1" outlineLevel="2">
      <c r="A1086" s="15"/>
      <c r="E1086" s="210" t="s">
        <v>757</v>
      </c>
      <c r="F1086" s="212">
        <v>1</v>
      </c>
      <c r="G1086" s="11"/>
      <c r="H1086" s="11"/>
      <c r="I1086" s="11"/>
      <c r="J1086" s="14"/>
    </row>
    <row r="1087" spans="1:10" ht="12.75" hidden="1" outlineLevel="2">
      <c r="A1087" s="15"/>
      <c r="E1087" s="210" t="s">
        <v>758</v>
      </c>
      <c r="F1087" s="211">
        <v>50000</v>
      </c>
      <c r="G1087" s="11"/>
      <c r="H1087" s="11"/>
      <c r="I1087" s="11"/>
      <c r="J1087" s="14"/>
    </row>
    <row r="1088" spans="1:10" ht="12.75" hidden="1" outlineLevel="2">
      <c r="A1088" s="15"/>
      <c r="E1088" s="210" t="s">
        <v>759</v>
      </c>
      <c r="F1088" s="212">
        <v>0.8</v>
      </c>
      <c r="G1088" s="11"/>
      <c r="H1088" s="11"/>
      <c r="I1088" s="11"/>
      <c r="J1088" s="14"/>
    </row>
    <row r="1089" spans="1:10" ht="12.75" hidden="1" outlineLevel="2">
      <c r="A1089" s="15"/>
      <c r="E1089" s="210" t="s">
        <v>760</v>
      </c>
      <c r="F1089" s="211">
        <v>150000</v>
      </c>
      <c r="G1089" s="11"/>
      <c r="H1089" s="11"/>
      <c r="I1089" s="11"/>
      <c r="J1089" s="14"/>
    </row>
    <row r="1090" spans="1:10" ht="12.75" hidden="1" outlineLevel="2">
      <c r="A1090" s="15"/>
      <c r="E1090" s="210" t="s">
        <v>761</v>
      </c>
      <c r="F1090" s="212">
        <v>0.75</v>
      </c>
      <c r="G1090" s="11"/>
      <c r="H1090" s="11"/>
      <c r="I1090" s="11"/>
      <c r="J1090" s="14"/>
    </row>
    <row r="1091" spans="1:10" ht="12.75" hidden="1" outlineLevel="2">
      <c r="A1091" s="15"/>
      <c r="E1091" s="210" t="s">
        <v>762</v>
      </c>
      <c r="F1091" s="211">
        <v>75</v>
      </c>
      <c r="G1091" s="11"/>
      <c r="H1091" s="11"/>
      <c r="I1091" s="11"/>
      <c r="J1091" s="14"/>
    </row>
    <row r="1092" spans="1:10" ht="12.75" hidden="1" outlineLevel="2">
      <c r="A1092" s="15"/>
      <c r="E1092" s="210" t="s">
        <v>764</v>
      </c>
      <c r="F1092" s="212">
        <v>1</v>
      </c>
      <c r="G1092" s="11"/>
      <c r="H1092" s="11"/>
      <c r="I1092" s="11"/>
      <c r="J1092" s="14"/>
    </row>
    <row r="1093" spans="1:10" ht="12.75" hidden="1" outlineLevel="2">
      <c r="A1093" s="15"/>
      <c r="E1093" s="210" t="s">
        <v>765</v>
      </c>
      <c r="F1093" s="213">
        <v>5</v>
      </c>
      <c r="G1093" s="11"/>
      <c r="H1093" s="11"/>
      <c r="I1093" s="11"/>
      <c r="J1093" s="14"/>
    </row>
    <row r="1094" spans="1:10" ht="12.75" hidden="1" outlineLevel="2">
      <c r="A1094" s="15"/>
      <c r="E1094" s="210" t="s">
        <v>766</v>
      </c>
      <c r="F1094" s="211">
        <v>1</v>
      </c>
      <c r="G1094" s="11"/>
      <c r="H1094" s="11"/>
      <c r="I1094" s="11"/>
      <c r="J1094" s="14"/>
    </row>
    <row r="1095" spans="1:10" ht="12.75" hidden="1" outlineLevel="2">
      <c r="A1095" s="15"/>
      <c r="E1095" s="210" t="s">
        <v>767</v>
      </c>
      <c r="F1095" s="212">
        <v>1</v>
      </c>
      <c r="G1095" s="11"/>
      <c r="H1095" s="11"/>
      <c r="I1095" s="11"/>
      <c r="J1095" s="14"/>
    </row>
    <row r="1096" spans="1:10" ht="12.75" hidden="1" outlineLevel="2">
      <c r="A1096" s="15"/>
      <c r="E1096" s="214" t="s">
        <v>768</v>
      </c>
      <c r="F1096" s="211">
        <v>150000</v>
      </c>
      <c r="G1096" s="11"/>
      <c r="H1096" s="11"/>
      <c r="I1096" s="11"/>
      <c r="J1096" s="14"/>
    </row>
    <row r="1097" spans="1:10" ht="12.75" hidden="1" outlineLevel="2">
      <c r="A1097" s="15"/>
      <c r="E1097" s="214" t="s">
        <v>769</v>
      </c>
      <c r="F1097" s="211">
        <v>30000</v>
      </c>
      <c r="G1097" s="11"/>
      <c r="H1097" s="11"/>
      <c r="I1097" s="11"/>
      <c r="J1097" s="14"/>
    </row>
    <row r="1098" spans="1:10" ht="12.75" hidden="1" outlineLevel="2">
      <c r="A1098" s="15"/>
      <c r="E1098" s="214" t="s">
        <v>770</v>
      </c>
      <c r="F1098" s="211">
        <v>1</v>
      </c>
      <c r="G1098" s="11"/>
      <c r="H1098" s="11"/>
      <c r="I1098" s="11"/>
      <c r="J1098" s="14"/>
    </row>
    <row r="1099" spans="1:10" ht="12.75" hidden="1" outlineLevel="2">
      <c r="A1099" s="15"/>
      <c r="E1099" s="214" t="s">
        <v>771</v>
      </c>
      <c r="F1099" s="211">
        <v>1</v>
      </c>
      <c r="G1099" s="11"/>
      <c r="H1099" s="11"/>
      <c r="I1099" s="11"/>
      <c r="J1099" s="14"/>
    </row>
    <row r="1100" spans="1:10" ht="12.75" hidden="1" outlineLevel="2">
      <c r="A1100" s="15"/>
      <c r="E1100" s="214" t="s">
        <v>772</v>
      </c>
      <c r="F1100" s="211">
        <v>3</v>
      </c>
      <c r="G1100" s="11"/>
      <c r="H1100" s="11"/>
      <c r="I1100" s="11"/>
      <c r="J1100" s="14"/>
    </row>
    <row r="1101" spans="1:10" ht="12.75" hidden="1" outlineLevel="2">
      <c r="A1101" s="15"/>
      <c r="E1101" s="214" t="s">
        <v>773</v>
      </c>
      <c r="F1101" s="211">
        <v>12</v>
      </c>
      <c r="G1101" s="11"/>
      <c r="H1101" s="11"/>
      <c r="I1101" s="11"/>
      <c r="J1101" s="14"/>
    </row>
    <row r="1102" spans="1:10" ht="12.75" hidden="1" outlineLevel="2">
      <c r="A1102" s="15"/>
      <c r="E1102" s="214" t="s">
        <v>774</v>
      </c>
      <c r="F1102" s="211">
        <v>1</v>
      </c>
      <c r="G1102" s="11"/>
      <c r="H1102" s="11"/>
      <c r="I1102" s="11"/>
      <c r="J1102" s="14"/>
    </row>
    <row r="1103" spans="1:10" ht="12.75" hidden="1" outlineLevel="2">
      <c r="A1103" s="15"/>
      <c r="E1103" s="214" t="s">
        <v>775</v>
      </c>
      <c r="F1103" s="211">
        <v>1</v>
      </c>
      <c r="G1103" s="11"/>
      <c r="H1103" s="11"/>
      <c r="I1103" s="11"/>
      <c r="J1103" s="14"/>
    </row>
    <row r="1104" spans="1:10" ht="12.75" hidden="1" outlineLevel="2">
      <c r="A1104" s="15"/>
      <c r="E1104" s="214" t="s">
        <v>776</v>
      </c>
      <c r="F1104" s="211">
        <v>1</v>
      </c>
      <c r="G1104" s="11"/>
      <c r="H1104" s="11"/>
      <c r="I1104" s="11"/>
      <c r="J1104" s="14"/>
    </row>
    <row r="1105" spans="1:10" ht="12.75" hidden="1" outlineLevel="2">
      <c r="A1105" s="15"/>
      <c r="E1105" s="214" t="s">
        <v>777</v>
      </c>
      <c r="F1105" s="211">
        <v>1</v>
      </c>
      <c r="G1105" s="11"/>
      <c r="H1105" s="11"/>
      <c r="I1105" s="11"/>
      <c r="J1105" s="14"/>
    </row>
    <row r="1106" spans="1:10" ht="12.75" hidden="1" outlineLevel="2">
      <c r="A1106" s="15"/>
      <c r="E1106" s="214" t="s">
        <v>778</v>
      </c>
      <c r="F1106" s="212">
        <v>0.05</v>
      </c>
      <c r="G1106" s="11"/>
      <c r="H1106" s="11"/>
      <c r="I1106" s="11"/>
      <c r="J1106" s="14"/>
    </row>
    <row r="1107" spans="1:10" ht="12.75" hidden="1" outlineLevel="2">
      <c r="A1107" s="15"/>
      <c r="E1107" s="214" t="s">
        <v>779</v>
      </c>
      <c r="F1107" s="211">
        <v>1</v>
      </c>
      <c r="G1107" s="11"/>
      <c r="H1107" s="11"/>
      <c r="I1107" s="11"/>
      <c r="J1107" s="14"/>
    </row>
    <row r="1108" spans="1:10" ht="12.75" hidden="1" outlineLevel="2">
      <c r="A1108" s="15"/>
      <c r="E1108" s="214" t="s">
        <v>780</v>
      </c>
      <c r="F1108" s="211">
        <v>1</v>
      </c>
      <c r="G1108" s="11"/>
      <c r="H1108" s="11"/>
      <c r="I1108" s="11"/>
      <c r="J1108" s="14"/>
    </row>
    <row r="1109" spans="1:10" ht="12.75" hidden="1" outlineLevel="2">
      <c r="A1109" s="15"/>
      <c r="E1109" s="214" t="s">
        <v>781</v>
      </c>
      <c r="F1109" s="215">
        <v>2.5E-05</v>
      </c>
      <c r="G1109" s="11"/>
      <c r="H1109" s="11"/>
      <c r="I1109" s="11"/>
      <c r="J1109" s="14"/>
    </row>
    <row r="1110" spans="1:10" ht="12.75" hidden="1" outlineLevel="1" collapsed="1">
      <c r="A1110" s="15"/>
      <c r="B1110" s="209" t="s">
        <v>782</v>
      </c>
      <c r="C1110" s="209"/>
      <c r="F1110" s="216"/>
      <c r="G1110" s="11"/>
      <c r="H1110" s="11"/>
      <c r="I1110" s="11"/>
      <c r="J1110" s="14"/>
    </row>
    <row r="1111" spans="1:10" ht="12.75" hidden="1" outlineLevel="2">
      <c r="A1111" s="15"/>
      <c r="E1111" s="214" t="s">
        <v>783</v>
      </c>
      <c r="F1111" s="211">
        <v>5000</v>
      </c>
      <c r="G1111" s="11"/>
      <c r="H1111" s="11"/>
      <c r="I1111" s="11"/>
      <c r="J1111" s="14"/>
    </row>
    <row r="1112" spans="1:10" ht="12.75" hidden="1" outlineLevel="2">
      <c r="A1112" s="15"/>
      <c r="E1112" s="214" t="s">
        <v>784</v>
      </c>
      <c r="F1112" s="211">
        <v>10000</v>
      </c>
      <c r="G1112" s="11"/>
      <c r="H1112" s="11"/>
      <c r="I1112" s="11"/>
      <c r="J1112" s="14"/>
    </row>
    <row r="1113" spans="1:10" ht="12.75" hidden="1" outlineLevel="2">
      <c r="A1113" s="15"/>
      <c r="E1113" s="214" t="s">
        <v>785</v>
      </c>
      <c r="F1113" s="211">
        <v>1000</v>
      </c>
      <c r="G1113" s="11"/>
      <c r="H1113" s="11"/>
      <c r="I1113" s="11"/>
      <c r="J1113" s="14"/>
    </row>
    <row r="1114" spans="1:10" ht="12.75" hidden="1" outlineLevel="2">
      <c r="A1114" s="15"/>
      <c r="E1114" s="214" t="s">
        <v>786</v>
      </c>
      <c r="F1114" s="211">
        <v>2</v>
      </c>
      <c r="G1114" s="11"/>
      <c r="H1114" s="11"/>
      <c r="I1114" s="11"/>
      <c r="J1114" s="14"/>
    </row>
    <row r="1115" spans="1:10" ht="12.75" hidden="1" outlineLevel="2">
      <c r="A1115" s="15"/>
      <c r="E1115" s="214" t="s">
        <v>787</v>
      </c>
      <c r="F1115" s="211">
        <v>4</v>
      </c>
      <c r="G1115" s="11"/>
      <c r="H1115" s="11"/>
      <c r="I1115" s="11"/>
      <c r="J1115" s="14"/>
    </row>
    <row r="1116" spans="1:10" ht="12.75" hidden="1" outlineLevel="2">
      <c r="A1116" s="15"/>
      <c r="F1116" s="211"/>
      <c r="G1116" s="11"/>
      <c r="H1116" s="11"/>
      <c r="I1116" s="11"/>
      <c r="J1116" s="14"/>
    </row>
    <row r="1117" spans="1:10" ht="12.75" hidden="1" outlineLevel="1" collapsed="1">
      <c r="A1117" s="15"/>
      <c r="B1117" s="16" t="s">
        <v>788</v>
      </c>
      <c r="F1117" s="216"/>
      <c r="G1117" s="11"/>
      <c r="H1117" s="11"/>
      <c r="I1117" s="11"/>
      <c r="J1117" s="14"/>
    </row>
    <row r="1118" spans="1:10" ht="12.75" hidden="1" outlineLevel="2">
      <c r="A1118" s="15"/>
      <c r="E1118" s="210" t="s">
        <v>789</v>
      </c>
      <c r="F1118" s="211">
        <v>150000</v>
      </c>
      <c r="G1118" s="11"/>
      <c r="H1118" s="11"/>
      <c r="I1118" s="11"/>
      <c r="J1118" s="14"/>
    </row>
    <row r="1119" spans="1:10" ht="12.75" hidden="1" outlineLevel="2">
      <c r="A1119" s="15"/>
      <c r="E1119" s="210" t="s">
        <v>790</v>
      </c>
      <c r="F1119" s="212">
        <v>0.5</v>
      </c>
      <c r="G1119" s="11"/>
      <c r="H1119" s="11"/>
      <c r="I1119" s="11"/>
      <c r="J1119" s="14"/>
    </row>
    <row r="1120" spans="1:10" ht="12.75" hidden="1" outlineLevel="2">
      <c r="A1120" s="15"/>
      <c r="E1120" s="210" t="s">
        <v>791</v>
      </c>
      <c r="F1120" s="212">
        <v>0.5</v>
      </c>
      <c r="G1120" s="11"/>
      <c r="H1120" s="11"/>
      <c r="I1120" s="11"/>
      <c r="J1120" s="14"/>
    </row>
    <row r="1121" spans="1:10" ht="12.75" hidden="1" outlineLevel="2">
      <c r="A1121" s="15"/>
      <c r="E1121" s="210"/>
      <c r="G1121" s="11"/>
      <c r="H1121" s="11"/>
      <c r="I1121" s="11"/>
      <c r="J1121" s="14"/>
    </row>
    <row r="1122" spans="1:10" s="27" customFormat="1" ht="15.75" hidden="1" collapsed="1">
      <c r="A1122" s="207" t="s">
        <v>792</v>
      </c>
      <c r="B1122" s="217"/>
      <c r="C1122" s="217"/>
      <c r="D1122" s="208"/>
      <c r="E1122" s="25"/>
      <c r="F1122" s="25"/>
      <c r="G1122" s="208"/>
      <c r="H1122" s="208"/>
      <c r="I1122" s="208"/>
      <c r="J1122" s="26"/>
    </row>
    <row r="1123" spans="1:10" ht="12.75" hidden="1" outlineLevel="2">
      <c r="A1123" s="15"/>
      <c r="B1123" s="209" t="s">
        <v>793</v>
      </c>
      <c r="C1123" s="209"/>
      <c r="G1123" s="11"/>
      <c r="H1123" s="11"/>
      <c r="I1123" s="11"/>
      <c r="J1123" s="14"/>
    </row>
    <row r="1124" spans="1:10" ht="12.75" hidden="1" outlineLevel="3">
      <c r="A1124" s="15"/>
      <c r="D1124" s="210"/>
      <c r="E1124" s="210" t="s">
        <v>794</v>
      </c>
      <c r="F1124" s="218">
        <v>15</v>
      </c>
      <c r="G1124" s="11"/>
      <c r="H1124" s="11"/>
      <c r="I1124" s="11"/>
      <c r="J1124" s="14"/>
    </row>
    <row r="1125" spans="1:10" ht="12.75" hidden="1" outlineLevel="3">
      <c r="A1125" s="15"/>
      <c r="D1125" s="210"/>
      <c r="E1125" s="210" t="s">
        <v>795</v>
      </c>
      <c r="F1125" s="218">
        <v>10000</v>
      </c>
      <c r="G1125" s="11"/>
      <c r="H1125" s="11"/>
      <c r="I1125" s="11"/>
      <c r="J1125" s="14"/>
    </row>
    <row r="1126" spans="1:10" ht="12.75" hidden="1" outlineLevel="3">
      <c r="A1126" s="15"/>
      <c r="D1126" s="210"/>
      <c r="E1126" s="210" t="s">
        <v>796</v>
      </c>
      <c r="F1126" s="218" t="b">
        <v>1</v>
      </c>
      <c r="G1126" s="11"/>
      <c r="H1126" s="11"/>
      <c r="I1126" s="11"/>
      <c r="J1126" s="14"/>
    </row>
    <row r="1127" spans="1:10" ht="12.75" hidden="1" outlineLevel="3">
      <c r="A1127" s="15"/>
      <c r="B1127" s="219"/>
      <c r="C1127" s="219"/>
      <c r="D1127" s="210"/>
      <c r="E1127" s="210" t="s">
        <v>797</v>
      </c>
      <c r="F1127" s="218" t="b">
        <v>1</v>
      </c>
      <c r="G1127" s="11"/>
      <c r="H1127" s="11"/>
      <c r="I1127" s="11"/>
      <c r="J1127" s="14"/>
    </row>
    <row r="1128" spans="1:10" ht="12.75" hidden="1" outlineLevel="3">
      <c r="A1128" s="15"/>
      <c r="D1128" s="210"/>
      <c r="E1128" s="210" t="s">
        <v>798</v>
      </c>
      <c r="F1128" s="220">
        <v>0.75</v>
      </c>
      <c r="G1128" s="11"/>
      <c r="H1128" s="11"/>
      <c r="I1128" s="11"/>
      <c r="J1128" s="14"/>
    </row>
    <row r="1129" spans="1:10" ht="12.75" hidden="1" outlineLevel="3">
      <c r="A1129" s="15"/>
      <c r="D1129" s="210"/>
      <c r="E1129" s="210" t="s">
        <v>799</v>
      </c>
      <c r="F1129" s="220">
        <v>0.15</v>
      </c>
      <c r="G1129" s="11"/>
      <c r="H1129" s="11"/>
      <c r="I1129" s="11"/>
      <c r="J1129" s="14"/>
    </row>
    <row r="1130" spans="1:10" ht="12.75" hidden="1" outlineLevel="3">
      <c r="A1130" s="15"/>
      <c r="D1130" s="210"/>
      <c r="E1130" s="210" t="s">
        <v>800</v>
      </c>
      <c r="F1130" s="220">
        <v>0.08</v>
      </c>
      <c r="G1130" s="11"/>
      <c r="H1130" s="11"/>
      <c r="I1130" s="11"/>
      <c r="J1130" s="14"/>
    </row>
    <row r="1131" spans="1:10" ht="12.75" hidden="1" outlineLevel="3">
      <c r="A1131" s="15"/>
      <c r="D1131" s="210"/>
      <c r="E1131" s="210" t="s">
        <v>801</v>
      </c>
      <c r="F1131" s="220">
        <v>0.02</v>
      </c>
      <c r="G1131" s="11"/>
      <c r="H1131" s="11"/>
      <c r="I1131" s="11"/>
      <c r="J1131" s="14"/>
    </row>
    <row r="1132" spans="1:10" ht="25.5" hidden="1" outlineLevel="3">
      <c r="A1132" s="15"/>
      <c r="D1132" s="210"/>
      <c r="E1132" s="210" t="s">
        <v>802</v>
      </c>
      <c r="F1132" s="218" t="b">
        <v>1</v>
      </c>
      <c r="G1132" s="11"/>
      <c r="H1132" s="11"/>
      <c r="I1132" s="11"/>
      <c r="J1132" s="14"/>
    </row>
    <row r="1133" spans="1:10" ht="25.5" hidden="1" outlineLevel="3">
      <c r="A1133" s="15"/>
      <c r="D1133" s="210"/>
      <c r="E1133" s="210" t="s">
        <v>803</v>
      </c>
      <c r="F1133" s="218" t="b">
        <v>1</v>
      </c>
      <c r="G1133" s="11"/>
      <c r="H1133" s="11"/>
      <c r="I1133" s="11"/>
      <c r="J1133" s="14"/>
    </row>
    <row r="1134" spans="1:10" ht="12.75" hidden="1" outlineLevel="3">
      <c r="A1134" s="15"/>
      <c r="D1134" s="210"/>
      <c r="E1134" s="210" t="s">
        <v>804</v>
      </c>
      <c r="F1134" s="218">
        <v>12000</v>
      </c>
      <c r="G1134" s="11"/>
      <c r="H1134" s="11"/>
      <c r="I1134" s="11"/>
      <c r="J1134" s="14"/>
    </row>
    <row r="1135" spans="1:10" ht="12.75" hidden="1" outlineLevel="3">
      <c r="A1135" s="15"/>
      <c r="D1135" s="210"/>
      <c r="E1135" s="210" t="s">
        <v>805</v>
      </c>
      <c r="F1135" s="221">
        <v>1000</v>
      </c>
      <c r="G1135" s="11"/>
      <c r="H1135" s="11"/>
      <c r="I1135" s="11"/>
      <c r="J1135" s="14"/>
    </row>
    <row r="1136" spans="1:10" ht="12.75" hidden="1" outlineLevel="3">
      <c r="A1136" s="15"/>
      <c r="D1136" s="210"/>
      <c r="E1136" s="210" t="s">
        <v>806</v>
      </c>
      <c r="F1136" s="218">
        <v>5</v>
      </c>
      <c r="G1136" s="11"/>
      <c r="H1136" s="11"/>
      <c r="I1136" s="11"/>
      <c r="J1136" s="14"/>
    </row>
    <row r="1137" spans="1:10" ht="12.75" hidden="1" outlineLevel="3">
      <c r="A1137" s="15"/>
      <c r="D1137" s="210"/>
      <c r="E1137" s="210" t="s">
        <v>807</v>
      </c>
      <c r="F1137" s="218">
        <v>15</v>
      </c>
      <c r="G1137" s="11"/>
      <c r="H1137" s="11"/>
      <c r="I1137" s="11"/>
      <c r="J1137" s="14"/>
    </row>
    <row r="1138" spans="1:10" ht="12.75" hidden="1" outlineLevel="3">
      <c r="A1138" s="15"/>
      <c r="D1138" s="210"/>
      <c r="E1138" s="210" t="s">
        <v>808</v>
      </c>
      <c r="F1138" s="218">
        <v>25</v>
      </c>
      <c r="G1138" s="11"/>
      <c r="H1138" s="11"/>
      <c r="I1138" s="11"/>
      <c r="J1138" s="14"/>
    </row>
    <row r="1139" spans="1:10" ht="12.75" hidden="1" outlineLevel="1" collapsed="1">
      <c r="A1139" s="15"/>
      <c r="B1139" s="209" t="s">
        <v>809</v>
      </c>
      <c r="C1139" s="209"/>
      <c r="D1139" s="210"/>
      <c r="E1139" s="210"/>
      <c r="F1139" s="222"/>
      <c r="G1139" s="11"/>
      <c r="H1139" s="11"/>
      <c r="I1139" s="11"/>
      <c r="J1139" s="14"/>
    </row>
    <row r="1140" spans="1:10" ht="12.75" hidden="1" outlineLevel="2">
      <c r="A1140" s="15"/>
      <c r="D1140" s="210"/>
      <c r="E1140" s="210" t="s">
        <v>810</v>
      </c>
      <c r="F1140" s="223">
        <v>12000</v>
      </c>
      <c r="G1140" s="11"/>
      <c r="H1140" s="11"/>
      <c r="I1140" s="11"/>
      <c r="J1140" s="14"/>
    </row>
    <row r="1141" spans="1:10" ht="12.75" hidden="1" outlineLevel="2">
      <c r="A1141" s="15"/>
      <c r="D1141" s="210"/>
      <c r="E1141" s="210" t="s">
        <v>811</v>
      </c>
      <c r="F1141" s="223">
        <v>10000</v>
      </c>
      <c r="G1141" s="11"/>
      <c r="H1141" s="11"/>
      <c r="I1141" s="11"/>
      <c r="J1141" s="14"/>
    </row>
    <row r="1142" spans="1:10" ht="12.75" hidden="1" outlineLevel="2">
      <c r="A1142" s="15"/>
      <c r="D1142" s="210"/>
      <c r="E1142" s="210" t="s">
        <v>812</v>
      </c>
      <c r="F1142" s="223">
        <v>3</v>
      </c>
      <c r="G1142" s="11"/>
      <c r="H1142" s="11"/>
      <c r="I1142" s="11"/>
      <c r="J1142" s="14"/>
    </row>
    <row r="1143" spans="1:10" ht="12.75" hidden="1" outlineLevel="2">
      <c r="A1143" s="15"/>
      <c r="D1143" s="210"/>
      <c r="E1143" s="210" t="s">
        <v>813</v>
      </c>
      <c r="F1143" s="224">
        <v>0.1</v>
      </c>
      <c r="G1143" s="11"/>
      <c r="H1143" s="11"/>
      <c r="I1143" s="11"/>
      <c r="J1143" s="14"/>
    </row>
    <row r="1144" spans="1:10" ht="12.75" hidden="1" outlineLevel="2">
      <c r="A1144" s="15"/>
      <c r="D1144" s="210"/>
      <c r="E1144" s="210" t="s">
        <v>814</v>
      </c>
      <c r="F1144" s="224">
        <v>0.2</v>
      </c>
      <c r="G1144" s="11"/>
      <c r="H1144" s="11"/>
      <c r="I1144" s="11"/>
      <c r="J1144" s="14"/>
    </row>
    <row r="1145" spans="1:10" ht="12.75" hidden="1" outlineLevel="2">
      <c r="A1145" s="15"/>
      <c r="D1145" s="210"/>
      <c r="E1145" s="210" t="s">
        <v>815</v>
      </c>
      <c r="F1145" s="223">
        <v>10</v>
      </c>
      <c r="G1145" s="11"/>
      <c r="H1145" s="11"/>
      <c r="I1145" s="11"/>
      <c r="J1145" s="14"/>
    </row>
    <row r="1146" spans="1:10" ht="25.5" hidden="1" outlineLevel="2">
      <c r="A1146" s="15"/>
      <c r="D1146" s="210"/>
      <c r="E1146" s="210" t="s">
        <v>816</v>
      </c>
      <c r="F1146" s="223">
        <v>4</v>
      </c>
      <c r="G1146" s="11"/>
      <c r="H1146" s="11"/>
      <c r="I1146" s="11"/>
      <c r="J1146" s="14"/>
    </row>
    <row r="1147" spans="1:10" ht="12.75" hidden="1" outlineLevel="2">
      <c r="A1147" s="15"/>
      <c r="D1147" s="210"/>
      <c r="E1147" s="210" t="s">
        <v>817</v>
      </c>
      <c r="F1147" s="223">
        <v>20000</v>
      </c>
      <c r="G1147" s="11"/>
      <c r="H1147" s="11"/>
      <c r="I1147" s="11"/>
      <c r="J1147" s="14"/>
    </row>
    <row r="1148" spans="1:10" ht="12.75" hidden="1" outlineLevel="2">
      <c r="A1148" s="15"/>
      <c r="D1148" s="210"/>
      <c r="E1148" s="210" t="s">
        <v>818</v>
      </c>
      <c r="F1148" s="223">
        <v>500</v>
      </c>
      <c r="G1148" s="11"/>
      <c r="H1148" s="11"/>
      <c r="I1148" s="11"/>
      <c r="J1148" s="14"/>
    </row>
    <row r="1149" spans="1:10" ht="12.75" hidden="1" outlineLevel="2">
      <c r="A1149" s="15"/>
      <c r="D1149" s="210"/>
      <c r="E1149" s="210" t="s">
        <v>819</v>
      </c>
      <c r="F1149" s="223">
        <v>40000</v>
      </c>
      <c r="G1149" s="11"/>
      <c r="H1149" s="11"/>
      <c r="I1149" s="11"/>
      <c r="J1149" s="14"/>
    </row>
    <row r="1150" spans="1:10" ht="12.75" hidden="1" outlineLevel="2">
      <c r="A1150" s="15"/>
      <c r="D1150" s="210"/>
      <c r="E1150" s="210" t="s">
        <v>820</v>
      </c>
      <c r="F1150" s="223">
        <v>1000</v>
      </c>
      <c r="G1150" s="11"/>
      <c r="H1150" s="11"/>
      <c r="I1150" s="11"/>
      <c r="J1150" s="14"/>
    </row>
    <row r="1151" spans="1:10" ht="12.75" hidden="1" outlineLevel="2">
      <c r="A1151" s="15"/>
      <c r="D1151" s="210"/>
      <c r="E1151" s="210" t="s">
        <v>821</v>
      </c>
      <c r="F1151" s="223">
        <v>25</v>
      </c>
      <c r="G1151" s="11"/>
      <c r="H1151" s="11"/>
      <c r="I1151" s="11"/>
      <c r="J1151" s="14"/>
    </row>
    <row r="1152" spans="1:10" ht="12.75" hidden="1" outlineLevel="2">
      <c r="A1152" s="15"/>
      <c r="D1152" s="210"/>
      <c r="E1152" s="210" t="s">
        <v>822</v>
      </c>
      <c r="F1152" s="223">
        <v>3</v>
      </c>
      <c r="G1152" s="11"/>
      <c r="H1152" s="11"/>
      <c r="I1152" s="11"/>
      <c r="J1152" s="14"/>
    </row>
    <row r="1153" spans="1:10" ht="12.75" hidden="1" outlineLevel="2">
      <c r="A1153" s="15"/>
      <c r="D1153" s="210"/>
      <c r="E1153" s="210" t="s">
        <v>823</v>
      </c>
      <c r="F1153" s="224">
        <v>0.2</v>
      </c>
      <c r="G1153" s="11"/>
      <c r="H1153" s="11"/>
      <c r="I1153" s="11"/>
      <c r="J1153" s="14"/>
    </row>
    <row r="1154" spans="1:10" ht="12.75" hidden="1" outlineLevel="2">
      <c r="A1154" s="15"/>
      <c r="D1154" s="210"/>
      <c r="E1154" s="210" t="s">
        <v>824</v>
      </c>
      <c r="F1154" s="223">
        <v>1</v>
      </c>
      <c r="G1154" s="11"/>
      <c r="H1154" s="11"/>
      <c r="I1154" s="11"/>
      <c r="J1154" s="14"/>
    </row>
    <row r="1155" spans="1:10" ht="12.75" hidden="1" outlineLevel="2">
      <c r="A1155" s="15"/>
      <c r="D1155" s="210"/>
      <c r="E1155" s="210" t="s">
        <v>825</v>
      </c>
      <c r="F1155" s="223">
        <v>18</v>
      </c>
      <c r="G1155" s="11"/>
      <c r="H1155" s="11"/>
      <c r="I1155" s="11"/>
      <c r="J1155" s="14"/>
    </row>
    <row r="1156" spans="1:10" ht="12.75" hidden="1" outlineLevel="2">
      <c r="A1156" s="15"/>
      <c r="D1156" s="210"/>
      <c r="E1156" s="210" t="s">
        <v>826</v>
      </c>
      <c r="F1156" s="224">
        <v>0.1</v>
      </c>
      <c r="G1156" s="11"/>
      <c r="H1156" s="11"/>
      <c r="I1156" s="11"/>
      <c r="J1156" s="14"/>
    </row>
    <row r="1157" spans="1:10" ht="12.75" hidden="1" outlineLevel="2">
      <c r="A1157" s="15"/>
      <c r="D1157" s="210"/>
      <c r="E1157" s="210" t="s">
        <v>827</v>
      </c>
      <c r="F1157" s="223">
        <v>10</v>
      </c>
      <c r="G1157" s="11"/>
      <c r="H1157" s="11"/>
      <c r="I1157" s="11"/>
      <c r="J1157" s="14"/>
    </row>
    <row r="1158" spans="1:10" ht="12.75" hidden="1" outlineLevel="1" collapsed="1">
      <c r="A1158" s="15"/>
      <c r="B1158" s="16" t="s">
        <v>828</v>
      </c>
      <c r="D1158" s="210"/>
      <c r="E1158" s="210"/>
      <c r="G1158" s="11"/>
      <c r="H1158" s="11"/>
      <c r="I1158" s="11"/>
      <c r="J1158" s="14"/>
    </row>
    <row r="1159" spans="1:10" ht="25.5" hidden="1" outlineLevel="2">
      <c r="A1159" s="15"/>
      <c r="D1159" s="210"/>
      <c r="E1159" s="210" t="s">
        <v>829</v>
      </c>
      <c r="F1159" s="223">
        <v>10</v>
      </c>
      <c r="G1159" s="11"/>
      <c r="H1159" s="11"/>
      <c r="I1159" s="11"/>
      <c r="J1159" s="14"/>
    </row>
    <row r="1160" spans="1:10" ht="25.5" hidden="1" outlineLevel="2">
      <c r="A1160" s="15"/>
      <c r="D1160" s="210"/>
      <c r="E1160" s="210" t="s">
        <v>830</v>
      </c>
      <c r="F1160" s="223">
        <v>12</v>
      </c>
      <c r="G1160" s="11"/>
      <c r="H1160" s="11"/>
      <c r="I1160" s="11"/>
      <c r="J1160" s="14"/>
    </row>
    <row r="1161" spans="1:10" ht="12.75" hidden="1" outlineLevel="2">
      <c r="A1161" s="15"/>
      <c r="D1161" s="210"/>
      <c r="E1161" s="210" t="s">
        <v>831</v>
      </c>
      <c r="F1161" s="223">
        <v>100</v>
      </c>
      <c r="G1161" s="11"/>
      <c r="H1161" s="11"/>
      <c r="I1161" s="11"/>
      <c r="J1161" s="14"/>
    </row>
    <row r="1162" spans="1:10" ht="12.75" hidden="1" outlineLevel="2">
      <c r="A1162" s="15"/>
      <c r="D1162" s="210"/>
      <c r="E1162" s="210" t="s">
        <v>832</v>
      </c>
      <c r="F1162" s="223">
        <v>20</v>
      </c>
      <c r="G1162" s="11"/>
      <c r="H1162" s="11"/>
      <c r="I1162" s="11"/>
      <c r="J1162" s="14"/>
    </row>
    <row r="1163" spans="1:10" ht="12.75" hidden="1" outlineLevel="2">
      <c r="A1163" s="15"/>
      <c r="D1163" s="210"/>
      <c r="E1163" s="210" t="s">
        <v>833</v>
      </c>
      <c r="F1163" s="223">
        <v>50</v>
      </c>
      <c r="G1163" s="11"/>
      <c r="H1163" s="11"/>
      <c r="I1163" s="11"/>
      <c r="J1163" s="14"/>
    </row>
    <row r="1164" spans="1:10" ht="12.75" hidden="1" outlineLevel="2">
      <c r="A1164" s="15"/>
      <c r="D1164" s="210"/>
      <c r="E1164" s="210" t="s">
        <v>834</v>
      </c>
      <c r="F1164" s="223">
        <v>3</v>
      </c>
      <c r="G1164" s="11"/>
      <c r="H1164" s="11"/>
      <c r="I1164" s="11"/>
      <c r="J1164" s="14"/>
    </row>
    <row r="1165" spans="1:10" ht="12.75" hidden="1" outlineLevel="2">
      <c r="A1165" s="15"/>
      <c r="D1165" s="210"/>
      <c r="E1165" s="210" t="s">
        <v>835</v>
      </c>
      <c r="F1165" s="223">
        <v>3</v>
      </c>
      <c r="G1165" s="11"/>
      <c r="H1165" s="11"/>
      <c r="I1165" s="11"/>
      <c r="J1165" s="14"/>
    </row>
    <row r="1166" spans="1:10" ht="12.75" hidden="1" outlineLevel="2">
      <c r="A1166" s="15"/>
      <c r="D1166" s="210"/>
      <c r="E1166" s="210" t="s">
        <v>836</v>
      </c>
      <c r="F1166" s="223">
        <v>5</v>
      </c>
      <c r="G1166" s="11"/>
      <c r="H1166" s="11"/>
      <c r="I1166" s="11"/>
      <c r="J1166" s="14"/>
    </row>
    <row r="1167" spans="1:10" ht="12.75" hidden="1" outlineLevel="2">
      <c r="A1167" s="15"/>
      <c r="D1167" s="210"/>
      <c r="E1167" s="210" t="s">
        <v>837</v>
      </c>
      <c r="F1167" s="223">
        <v>3</v>
      </c>
      <c r="G1167" s="11"/>
      <c r="H1167" s="11"/>
      <c r="I1167" s="11"/>
      <c r="J1167" s="14"/>
    </row>
    <row r="1168" spans="1:10" ht="12.75" hidden="1" outlineLevel="2">
      <c r="A1168" s="15"/>
      <c r="D1168" s="210"/>
      <c r="E1168" s="210" t="s">
        <v>838</v>
      </c>
      <c r="F1168" s="223">
        <v>2</v>
      </c>
      <c r="G1168" s="11"/>
      <c r="H1168" s="11"/>
      <c r="I1168" s="11"/>
      <c r="J1168" s="14"/>
    </row>
    <row r="1169" spans="1:10" ht="12.75" hidden="1" outlineLevel="2">
      <c r="A1169" s="15"/>
      <c r="D1169" s="210"/>
      <c r="E1169" s="210" t="s">
        <v>839</v>
      </c>
      <c r="F1169" s="223">
        <v>100</v>
      </c>
      <c r="G1169" s="11"/>
      <c r="H1169" s="11"/>
      <c r="I1169" s="11"/>
      <c r="J1169" s="14"/>
    </row>
    <row r="1170" spans="1:10" ht="12.75" hidden="1" outlineLevel="2">
      <c r="A1170" s="15"/>
      <c r="D1170" s="210"/>
      <c r="E1170" s="210" t="s">
        <v>840</v>
      </c>
      <c r="F1170" s="223">
        <v>30000</v>
      </c>
      <c r="G1170" s="11"/>
      <c r="H1170" s="11"/>
      <c r="I1170" s="11"/>
      <c r="J1170" s="14"/>
    </row>
    <row r="1171" spans="1:10" ht="12.75" hidden="1" outlineLevel="2">
      <c r="A1171" s="15"/>
      <c r="D1171" s="210"/>
      <c r="E1171" s="210" t="s">
        <v>841</v>
      </c>
      <c r="F1171" s="223">
        <v>30000</v>
      </c>
      <c r="G1171" s="11"/>
      <c r="H1171" s="11"/>
      <c r="I1171" s="11"/>
      <c r="J1171" s="14"/>
    </row>
    <row r="1172" spans="1:10" ht="12.75" hidden="1" outlineLevel="2">
      <c r="A1172" s="15"/>
      <c r="D1172" s="210"/>
      <c r="E1172" s="210" t="s">
        <v>842</v>
      </c>
      <c r="F1172" s="223">
        <v>1000</v>
      </c>
      <c r="G1172" s="11"/>
      <c r="H1172" s="11"/>
      <c r="I1172" s="11"/>
      <c r="J1172" s="14"/>
    </row>
    <row r="1173" spans="1:10" ht="12.75" hidden="1" outlineLevel="2">
      <c r="A1173" s="15"/>
      <c r="D1173" s="210"/>
      <c r="E1173" s="210" t="s">
        <v>843</v>
      </c>
      <c r="F1173" s="223">
        <v>3</v>
      </c>
      <c r="G1173" s="11"/>
      <c r="H1173" s="11"/>
      <c r="I1173" s="11"/>
      <c r="J1173" s="14"/>
    </row>
    <row r="1174" spans="1:10" ht="12.75" hidden="1" outlineLevel="2">
      <c r="A1174" s="15"/>
      <c r="D1174" s="210"/>
      <c r="E1174" s="210" t="s">
        <v>844</v>
      </c>
      <c r="F1174" s="223">
        <v>3</v>
      </c>
      <c r="G1174" s="11"/>
      <c r="H1174" s="11"/>
      <c r="I1174" s="11"/>
      <c r="J1174" s="14"/>
    </row>
    <row r="1175" spans="1:10" ht="12.75" hidden="1" outlineLevel="2">
      <c r="A1175" s="15"/>
      <c r="D1175" s="210"/>
      <c r="E1175" s="210" t="s">
        <v>845</v>
      </c>
      <c r="F1175" s="223">
        <v>7500</v>
      </c>
      <c r="G1175" s="11"/>
      <c r="H1175" s="11"/>
      <c r="I1175" s="11"/>
      <c r="J1175" s="14"/>
    </row>
    <row r="1176" spans="1:10" ht="12.75" hidden="1" outlineLevel="2">
      <c r="A1176" s="15"/>
      <c r="D1176" s="210"/>
      <c r="E1176" s="210" t="s">
        <v>846</v>
      </c>
      <c r="F1176" s="223">
        <v>1</v>
      </c>
      <c r="G1176" s="11"/>
      <c r="H1176" s="11"/>
      <c r="I1176" s="11"/>
      <c r="J1176" s="14"/>
    </row>
    <row r="1177" spans="1:10" ht="12.75" hidden="1" outlineLevel="2">
      <c r="A1177" s="15"/>
      <c r="D1177" s="210"/>
      <c r="E1177" s="210" t="s">
        <v>847</v>
      </c>
      <c r="F1177" s="223">
        <v>250</v>
      </c>
      <c r="G1177" s="11"/>
      <c r="H1177" s="11"/>
      <c r="I1177" s="11"/>
      <c r="J1177" s="14"/>
    </row>
    <row r="1178" spans="1:10" ht="12.75" hidden="1" outlineLevel="2">
      <c r="A1178" s="15"/>
      <c r="D1178" s="210"/>
      <c r="E1178" s="210" t="s">
        <v>848</v>
      </c>
      <c r="F1178" s="225">
        <v>300</v>
      </c>
      <c r="G1178" s="11"/>
      <c r="H1178" s="11"/>
      <c r="I1178" s="11"/>
      <c r="J1178" s="14"/>
    </row>
    <row r="1179" spans="1:10" ht="12.75" hidden="1" outlineLevel="2">
      <c r="A1179" s="15"/>
      <c r="D1179" s="210"/>
      <c r="E1179" s="210" t="s">
        <v>849</v>
      </c>
      <c r="F1179" s="225">
        <v>750</v>
      </c>
      <c r="G1179" s="11"/>
      <c r="H1179" s="11"/>
      <c r="I1179" s="11"/>
      <c r="J1179" s="14"/>
    </row>
    <row r="1180" spans="1:10" ht="12.75" hidden="1" outlineLevel="2">
      <c r="A1180" s="15"/>
      <c r="D1180" s="210"/>
      <c r="E1180" s="210" t="s">
        <v>850</v>
      </c>
      <c r="F1180" s="223">
        <v>3000</v>
      </c>
      <c r="G1180" s="11"/>
      <c r="H1180" s="11"/>
      <c r="I1180" s="11"/>
      <c r="J1180" s="14"/>
    </row>
    <row r="1181" spans="1:10" ht="12.75" hidden="1" outlineLevel="1" collapsed="1">
      <c r="A1181" s="15"/>
      <c r="B1181" s="16" t="s">
        <v>851</v>
      </c>
      <c r="D1181" s="210"/>
      <c r="E1181" s="210"/>
      <c r="G1181" s="11"/>
      <c r="H1181" s="11"/>
      <c r="I1181" s="11"/>
      <c r="J1181" s="14"/>
    </row>
    <row r="1182" spans="1:10" ht="12.75" hidden="1" outlineLevel="2">
      <c r="A1182" s="15"/>
      <c r="D1182" s="210"/>
      <c r="E1182" s="210" t="s">
        <v>852</v>
      </c>
      <c r="F1182" s="224">
        <v>0.8</v>
      </c>
      <c r="G1182" s="11"/>
      <c r="H1182" s="11"/>
      <c r="I1182" s="11"/>
      <c r="J1182" s="14"/>
    </row>
    <row r="1183" spans="1:10" ht="12.75" hidden="1" outlineLevel="2">
      <c r="A1183" s="15"/>
      <c r="D1183" s="210"/>
      <c r="E1183" s="210" t="s">
        <v>853</v>
      </c>
      <c r="F1183" s="224">
        <v>0.5</v>
      </c>
      <c r="G1183" s="11"/>
      <c r="H1183" s="11"/>
      <c r="I1183" s="11"/>
      <c r="J1183" s="14"/>
    </row>
    <row r="1184" spans="1:10" ht="12.75" hidden="1" outlineLevel="2">
      <c r="A1184" s="15"/>
      <c r="D1184" s="210"/>
      <c r="E1184" s="210" t="s">
        <v>854</v>
      </c>
      <c r="F1184" s="224">
        <v>0.7</v>
      </c>
      <c r="G1184" s="11"/>
      <c r="H1184" s="11"/>
      <c r="I1184" s="11"/>
      <c r="J1184" s="14"/>
    </row>
    <row r="1185" spans="1:10" ht="12.75" hidden="1" outlineLevel="2">
      <c r="A1185" s="15"/>
      <c r="D1185" s="210"/>
      <c r="E1185" s="210" t="s">
        <v>855</v>
      </c>
      <c r="F1185" s="224">
        <v>0.2</v>
      </c>
      <c r="G1185" s="11"/>
      <c r="H1185" s="11"/>
      <c r="I1185" s="11"/>
      <c r="J1185" s="14"/>
    </row>
    <row r="1186" spans="1:10" ht="12.75" hidden="1" outlineLevel="2">
      <c r="A1186" s="15"/>
      <c r="D1186" s="210"/>
      <c r="E1186" s="210" t="s">
        <v>856</v>
      </c>
      <c r="F1186" s="224">
        <v>0.15</v>
      </c>
      <c r="G1186" s="11"/>
      <c r="H1186" s="11"/>
      <c r="I1186" s="11"/>
      <c r="J1186" s="14"/>
    </row>
    <row r="1187" spans="1:10" ht="12.75" hidden="1" outlineLevel="2">
      <c r="A1187" s="15"/>
      <c r="D1187" s="210"/>
      <c r="E1187" s="210" t="s">
        <v>857</v>
      </c>
      <c r="F1187" s="224">
        <v>0.1</v>
      </c>
      <c r="G1187" s="11"/>
      <c r="H1187" s="11"/>
      <c r="I1187" s="11"/>
      <c r="J1187" s="14"/>
    </row>
    <row r="1188" spans="1:10" ht="12.75" hidden="1" outlineLevel="2">
      <c r="A1188" s="15"/>
      <c r="D1188" s="210"/>
      <c r="E1188" s="210" t="s">
        <v>858</v>
      </c>
      <c r="F1188" s="224">
        <v>0.1</v>
      </c>
      <c r="G1188" s="11"/>
      <c r="H1188" s="11"/>
      <c r="I1188" s="11"/>
      <c r="J1188" s="14"/>
    </row>
    <row r="1189" spans="1:10" ht="12.75" hidden="1" outlineLevel="2">
      <c r="A1189" s="15"/>
      <c r="D1189" s="210"/>
      <c r="E1189" s="210" t="s">
        <v>859</v>
      </c>
      <c r="F1189" s="224">
        <v>0.04</v>
      </c>
      <c r="G1189" s="11"/>
      <c r="H1189" s="11"/>
      <c r="I1189" s="11"/>
      <c r="J1189" s="14"/>
    </row>
    <row r="1190" spans="1:10" ht="12.75" hidden="1" outlineLevel="1" collapsed="1">
      <c r="A1190" s="15"/>
      <c r="B1190" s="16" t="s">
        <v>860</v>
      </c>
      <c r="D1190" s="210"/>
      <c r="E1190" s="210"/>
      <c r="G1190" s="11"/>
      <c r="H1190" s="11"/>
      <c r="I1190" s="11"/>
      <c r="J1190" s="14"/>
    </row>
    <row r="1191" spans="1:10" ht="12.75" hidden="1" outlineLevel="2">
      <c r="A1191" s="15"/>
      <c r="D1191" s="210"/>
      <c r="E1191" s="210" t="s">
        <v>861</v>
      </c>
      <c r="F1191" s="223">
        <v>200000</v>
      </c>
      <c r="G1191" s="11"/>
      <c r="H1191" s="11"/>
      <c r="I1191" s="11"/>
      <c r="J1191" s="14"/>
    </row>
    <row r="1192" spans="1:10" ht="12.75" hidden="1" outlineLevel="2">
      <c r="A1192" s="15"/>
      <c r="D1192" s="210"/>
      <c r="E1192" s="210" t="s">
        <v>862</v>
      </c>
      <c r="F1192" s="224">
        <v>0.3</v>
      </c>
      <c r="G1192" s="11"/>
      <c r="H1192" s="11"/>
      <c r="I1192" s="11"/>
      <c r="J1192" s="14"/>
    </row>
    <row r="1193" spans="1:10" ht="12.75" hidden="1" outlineLevel="2">
      <c r="A1193" s="15"/>
      <c r="D1193" s="210"/>
      <c r="E1193" s="210" t="s">
        <v>863</v>
      </c>
      <c r="F1193" s="224">
        <v>0.25</v>
      </c>
      <c r="G1193" s="11"/>
      <c r="H1193" s="11"/>
      <c r="I1193" s="11"/>
      <c r="J1193" s="14"/>
    </row>
    <row r="1194" spans="1:10" ht="12.75" hidden="1" outlineLevel="2">
      <c r="A1194" s="15"/>
      <c r="D1194" s="210"/>
      <c r="E1194" s="210" t="s">
        <v>864</v>
      </c>
      <c r="F1194" s="223">
        <v>10000</v>
      </c>
      <c r="G1194" s="11"/>
      <c r="H1194" s="11"/>
      <c r="I1194" s="11"/>
      <c r="J1194" s="14"/>
    </row>
    <row r="1195" spans="1:10" ht="12.75" hidden="1" outlineLevel="2">
      <c r="A1195" s="15"/>
      <c r="B1195" s="226"/>
      <c r="C1195" s="226"/>
      <c r="D1195" s="227"/>
      <c r="E1195" s="210" t="s">
        <v>865</v>
      </c>
      <c r="F1195" s="223">
        <v>30</v>
      </c>
      <c r="G1195" s="227"/>
      <c r="H1195" s="11"/>
      <c r="I1195" s="11"/>
      <c r="J1195" s="14"/>
    </row>
    <row r="1196" spans="1:10" ht="15.75" collapsed="1">
      <c r="A1196" s="267" t="s">
        <v>412</v>
      </c>
      <c r="H1196" s="11"/>
      <c r="I1196" s="11"/>
      <c r="J1196" s="14"/>
    </row>
    <row r="1197" spans="2:10" ht="12.75" hidden="1" outlineLevel="1" collapsed="1">
      <c r="B1197" s="109" t="s">
        <v>793</v>
      </c>
      <c r="D1197" s="247"/>
      <c r="E1197" s="247"/>
      <c r="F1197" s="247"/>
      <c r="G1197" s="248"/>
      <c r="J1197" s="14"/>
    </row>
    <row r="1198" spans="2:10" ht="15" hidden="1" outlineLevel="2">
      <c r="B1198" s="246"/>
      <c r="C1198" s="109"/>
      <c r="D1198" s="247"/>
      <c r="E1198" s="249" t="s">
        <v>413</v>
      </c>
      <c r="F1198" s="250"/>
      <c r="G1198" s="248"/>
      <c r="J1198" s="14"/>
    </row>
    <row r="1199" spans="2:10" ht="15" hidden="1" outlineLevel="2">
      <c r="B1199" s="246"/>
      <c r="C1199" s="109"/>
      <c r="D1199" s="247"/>
      <c r="E1199" s="122" t="s">
        <v>414</v>
      </c>
      <c r="F1199" s="251">
        <v>2</v>
      </c>
      <c r="G1199" s="248"/>
      <c r="J1199" s="14"/>
    </row>
    <row r="1200" spans="2:10" ht="15" hidden="1" outlineLevel="2">
      <c r="B1200" s="246"/>
      <c r="C1200" s="109"/>
      <c r="D1200" s="247"/>
      <c r="E1200" s="122" t="s">
        <v>415</v>
      </c>
      <c r="F1200" s="251">
        <v>50000</v>
      </c>
      <c r="G1200" s="248"/>
      <c r="J1200" s="14"/>
    </row>
    <row r="1201" spans="2:10" ht="15" hidden="1" outlineLevel="2">
      <c r="B1201" s="246"/>
      <c r="C1201" s="109"/>
      <c r="D1201" s="247"/>
      <c r="E1201" s="122" t="s">
        <v>416</v>
      </c>
      <c r="F1201" s="251">
        <v>2</v>
      </c>
      <c r="G1201" s="248"/>
      <c r="J1201" s="14"/>
    </row>
    <row r="1202" spans="2:10" ht="15" hidden="1" outlineLevel="2">
      <c r="B1202" s="246"/>
      <c r="C1202" s="109"/>
      <c r="D1202" s="247"/>
      <c r="E1202" s="122" t="s">
        <v>417</v>
      </c>
      <c r="F1202" s="252">
        <v>0.8</v>
      </c>
      <c r="G1202" s="248"/>
      <c r="J1202" s="14"/>
    </row>
    <row r="1203" spans="2:10" ht="15" hidden="1" outlineLevel="2">
      <c r="B1203" s="246"/>
      <c r="C1203" s="109"/>
      <c r="D1203" s="247"/>
      <c r="E1203" s="122" t="s">
        <v>804</v>
      </c>
      <c r="F1203" s="251">
        <v>24000</v>
      </c>
      <c r="G1203" s="248"/>
      <c r="J1203" s="14"/>
    </row>
    <row r="1204" spans="2:10" ht="15" hidden="1" outlineLevel="2">
      <c r="B1204" s="246"/>
      <c r="C1204" s="109"/>
      <c r="D1204" s="247"/>
      <c r="E1204" s="122" t="s">
        <v>807</v>
      </c>
      <c r="F1204" s="251">
        <v>1</v>
      </c>
      <c r="G1204" s="248"/>
      <c r="J1204" s="14"/>
    </row>
    <row r="1205" spans="2:10" ht="15" hidden="1" outlineLevel="2">
      <c r="B1205" s="246"/>
      <c r="C1205" s="109"/>
      <c r="D1205" s="247"/>
      <c r="E1205" s="122" t="s">
        <v>418</v>
      </c>
      <c r="F1205" s="251">
        <v>5</v>
      </c>
      <c r="G1205" s="248"/>
      <c r="J1205" s="14"/>
    </row>
    <row r="1206" spans="2:10" ht="15" hidden="1" outlineLevel="2">
      <c r="B1206" s="246"/>
      <c r="C1206" s="109"/>
      <c r="D1206" s="247"/>
      <c r="E1206" s="250"/>
      <c r="F1206" s="253"/>
      <c r="G1206" s="248"/>
      <c r="J1206" s="14"/>
    </row>
    <row r="1207" spans="2:10" ht="15" hidden="1" outlineLevel="2">
      <c r="B1207" s="246"/>
      <c r="C1207" s="109"/>
      <c r="D1207" s="247"/>
      <c r="E1207" s="249" t="s">
        <v>419</v>
      </c>
      <c r="F1207" s="253"/>
      <c r="G1207" s="248"/>
      <c r="J1207" s="14"/>
    </row>
    <row r="1208" spans="2:10" ht="25.5" hidden="1" outlineLevel="2">
      <c r="B1208" s="246"/>
      <c r="C1208" s="109"/>
      <c r="D1208" s="247"/>
      <c r="E1208" s="122" t="s">
        <v>420</v>
      </c>
      <c r="F1208" s="251">
        <v>35000</v>
      </c>
      <c r="G1208" s="248"/>
      <c r="J1208" s="14"/>
    </row>
    <row r="1209" spans="2:10" ht="25.5" hidden="1" outlineLevel="2">
      <c r="B1209" s="246"/>
      <c r="C1209" s="109"/>
      <c r="D1209" s="247"/>
      <c r="E1209" s="122" t="s">
        <v>421</v>
      </c>
      <c r="F1209" s="251">
        <v>50000</v>
      </c>
      <c r="G1209" s="248"/>
      <c r="J1209" s="14"/>
    </row>
    <row r="1210" spans="2:10" ht="15" hidden="1" outlineLevel="2">
      <c r="B1210" s="246"/>
      <c r="C1210" s="109"/>
      <c r="D1210" s="247"/>
      <c r="E1210" s="122" t="s">
        <v>798</v>
      </c>
      <c r="F1210" s="252">
        <v>0.75</v>
      </c>
      <c r="G1210" s="248"/>
      <c r="J1210" s="14"/>
    </row>
    <row r="1211" spans="2:10" ht="15" hidden="1" outlineLevel="2">
      <c r="B1211" s="246"/>
      <c r="C1211" s="109"/>
      <c r="D1211" s="247"/>
      <c r="E1211" s="122" t="s">
        <v>799</v>
      </c>
      <c r="F1211" s="252">
        <v>0.15</v>
      </c>
      <c r="G1211" s="248"/>
      <c r="J1211" s="14"/>
    </row>
    <row r="1212" spans="2:10" ht="15" hidden="1" outlineLevel="2">
      <c r="B1212" s="246"/>
      <c r="C1212" s="109"/>
      <c r="D1212" s="247"/>
      <c r="E1212" s="122" t="s">
        <v>422</v>
      </c>
      <c r="F1212" s="252">
        <v>0.08</v>
      </c>
      <c r="G1212" s="248"/>
      <c r="J1212" s="14"/>
    </row>
    <row r="1213" spans="2:10" ht="15" hidden="1" outlineLevel="2">
      <c r="B1213" s="246"/>
      <c r="C1213" s="109"/>
      <c r="D1213" s="247"/>
      <c r="E1213" s="122" t="s">
        <v>801</v>
      </c>
      <c r="F1213" s="252">
        <v>0.02</v>
      </c>
      <c r="G1213" s="248"/>
      <c r="J1213" s="14"/>
    </row>
    <row r="1214" spans="2:10" ht="15" hidden="1" outlineLevel="2">
      <c r="B1214" s="246"/>
      <c r="C1214" s="109"/>
      <c r="D1214" s="247"/>
      <c r="E1214" s="122" t="s">
        <v>423</v>
      </c>
      <c r="F1214" s="254">
        <v>2</v>
      </c>
      <c r="G1214" s="248"/>
      <c r="J1214" s="14"/>
    </row>
    <row r="1215" spans="2:10" ht="15" hidden="1" outlineLevel="2">
      <c r="B1215" s="246"/>
      <c r="C1215" s="109"/>
      <c r="D1215" s="247"/>
      <c r="E1215" s="122" t="s">
        <v>424</v>
      </c>
      <c r="F1215" s="254">
        <v>1</v>
      </c>
      <c r="G1215" s="248"/>
      <c r="J1215" s="14"/>
    </row>
    <row r="1216" spans="2:10" ht="12.75" hidden="1" outlineLevel="1" collapsed="1">
      <c r="B1216" s="109" t="s">
        <v>809</v>
      </c>
      <c r="D1216" s="247"/>
      <c r="E1216" s="247"/>
      <c r="F1216" s="247"/>
      <c r="G1216" s="248"/>
      <c r="J1216" s="14"/>
    </row>
    <row r="1217" spans="2:10" ht="15" hidden="1" outlineLevel="2">
      <c r="B1217" s="246"/>
      <c r="C1217" s="109"/>
      <c r="D1217" s="247"/>
      <c r="E1217" s="255" t="s">
        <v>425</v>
      </c>
      <c r="F1217" s="256"/>
      <c r="G1217" s="248"/>
      <c r="J1217" s="14"/>
    </row>
    <row r="1218" spans="2:10" ht="15" hidden="1" outlineLevel="2">
      <c r="B1218" s="246"/>
      <c r="C1218" s="109"/>
      <c r="D1218" s="247"/>
      <c r="E1218" s="122" t="s">
        <v>426</v>
      </c>
      <c r="F1218" s="257">
        <v>8000</v>
      </c>
      <c r="G1218" s="248"/>
      <c r="J1218" s="14"/>
    </row>
    <row r="1219" spans="2:10" ht="15" hidden="1" outlineLevel="2">
      <c r="B1219" s="246"/>
      <c r="C1219" s="109"/>
      <c r="D1219" s="247"/>
      <c r="E1219" s="122" t="s">
        <v>427</v>
      </c>
      <c r="F1219" s="257">
        <v>35000</v>
      </c>
      <c r="G1219" s="248"/>
      <c r="J1219" s="14"/>
    </row>
    <row r="1220" spans="2:10" ht="15" hidden="1" outlineLevel="2">
      <c r="B1220" s="246"/>
      <c r="C1220" s="109"/>
      <c r="D1220" s="247"/>
      <c r="E1220" s="122" t="s">
        <v>428</v>
      </c>
      <c r="F1220" s="257">
        <v>3</v>
      </c>
      <c r="G1220" s="248"/>
      <c r="J1220" s="14"/>
    </row>
    <row r="1221" spans="2:10" ht="15" hidden="1" outlineLevel="2">
      <c r="B1221" s="246"/>
      <c r="C1221" s="109"/>
      <c r="D1221" s="247"/>
      <c r="E1221" s="122" t="s">
        <v>429</v>
      </c>
      <c r="F1221" s="257">
        <v>15</v>
      </c>
      <c r="G1221" s="248"/>
      <c r="J1221" s="14"/>
    </row>
    <row r="1222" spans="2:10" ht="15" hidden="1" outlineLevel="2">
      <c r="B1222" s="246"/>
      <c r="C1222" s="109"/>
      <c r="D1222" s="247"/>
      <c r="E1222" s="122" t="s">
        <v>430</v>
      </c>
      <c r="F1222" s="258">
        <v>0.2</v>
      </c>
      <c r="G1222" s="248"/>
      <c r="J1222" s="14"/>
    </row>
    <row r="1223" spans="2:10" ht="25.5" hidden="1" outlineLevel="2">
      <c r="B1223" s="246"/>
      <c r="C1223" s="109"/>
      <c r="D1223" s="247"/>
      <c r="E1223" s="122" t="s">
        <v>816</v>
      </c>
      <c r="F1223" s="257">
        <v>4</v>
      </c>
      <c r="G1223" s="248"/>
      <c r="J1223" s="14"/>
    </row>
    <row r="1224" spans="2:10" ht="15" hidden="1" outlineLevel="2">
      <c r="B1224" s="246"/>
      <c r="C1224" s="109"/>
      <c r="D1224" s="247"/>
      <c r="E1224" s="122" t="s">
        <v>431</v>
      </c>
      <c r="F1224" s="257">
        <v>4</v>
      </c>
      <c r="G1224" s="248"/>
      <c r="J1224" s="14"/>
    </row>
    <row r="1225" spans="2:10" ht="15" hidden="1" outlineLevel="2">
      <c r="B1225" s="246"/>
      <c r="C1225" s="109"/>
      <c r="D1225" s="247"/>
      <c r="E1225" s="122" t="s">
        <v>432</v>
      </c>
      <c r="F1225" s="257">
        <v>5</v>
      </c>
      <c r="G1225" s="248"/>
      <c r="J1225" s="14"/>
    </row>
    <row r="1226" spans="2:10" ht="15" hidden="1" outlineLevel="2">
      <c r="B1226" s="246"/>
      <c r="C1226" s="109"/>
      <c r="D1226" s="247"/>
      <c r="E1226" s="219"/>
      <c r="F1226" s="256"/>
      <c r="G1226" s="248"/>
      <c r="J1226" s="14"/>
    </row>
    <row r="1227" spans="2:10" ht="15" hidden="1" outlineLevel="2">
      <c r="B1227" s="246"/>
      <c r="C1227" s="109"/>
      <c r="D1227" s="247"/>
      <c r="E1227" s="255" t="s">
        <v>433</v>
      </c>
      <c r="F1227" s="256"/>
      <c r="G1227" s="248"/>
      <c r="J1227" s="14"/>
    </row>
    <row r="1228" spans="2:10" ht="15" hidden="1" outlineLevel="2">
      <c r="B1228" s="246"/>
      <c r="C1228" s="109"/>
      <c r="D1228" s="247"/>
      <c r="E1228" s="122" t="s">
        <v>815</v>
      </c>
      <c r="F1228" s="259">
        <v>25</v>
      </c>
      <c r="G1228" s="248"/>
      <c r="J1228" s="14"/>
    </row>
    <row r="1229" spans="2:10" ht="15" hidden="1" outlineLevel="2">
      <c r="B1229" s="246"/>
      <c r="C1229" s="109"/>
      <c r="D1229" s="247"/>
      <c r="E1229" s="122" t="s">
        <v>434</v>
      </c>
      <c r="F1229" s="259">
        <v>1500</v>
      </c>
      <c r="G1229" s="248"/>
      <c r="J1229" s="14"/>
    </row>
    <row r="1230" spans="2:10" ht="15" hidden="1" outlineLevel="2">
      <c r="B1230" s="246"/>
      <c r="C1230" s="109"/>
      <c r="D1230" s="247"/>
      <c r="E1230" s="122" t="s">
        <v>435</v>
      </c>
      <c r="F1230" s="259">
        <v>250</v>
      </c>
      <c r="G1230" s="248"/>
      <c r="J1230" s="14"/>
    </row>
    <row r="1231" spans="2:10" ht="15" hidden="1" outlineLevel="2">
      <c r="B1231" s="246"/>
      <c r="C1231" s="109"/>
      <c r="D1231" s="247"/>
      <c r="E1231" s="122" t="s">
        <v>436</v>
      </c>
      <c r="F1231" s="259">
        <v>104</v>
      </c>
      <c r="G1231" s="248"/>
      <c r="J1231" s="14"/>
    </row>
    <row r="1232" spans="2:10" ht="15" hidden="1" outlineLevel="2">
      <c r="B1232" s="246"/>
      <c r="C1232" s="109"/>
      <c r="D1232" s="247"/>
      <c r="E1232" s="219"/>
      <c r="F1232" s="256"/>
      <c r="G1232" s="248"/>
      <c r="J1232" s="14"/>
    </row>
    <row r="1233" spans="2:10" ht="15" hidden="1" outlineLevel="2">
      <c r="B1233" s="246"/>
      <c r="C1233" s="109"/>
      <c r="D1233" s="247"/>
      <c r="E1233" s="255" t="s">
        <v>437</v>
      </c>
      <c r="F1233" s="256"/>
      <c r="G1233" s="248"/>
      <c r="J1233" s="14"/>
    </row>
    <row r="1234" spans="2:10" ht="15" hidden="1" outlineLevel="2">
      <c r="B1234" s="246"/>
      <c r="C1234" s="109"/>
      <c r="D1234" s="247"/>
      <c r="E1234" s="122" t="s">
        <v>438</v>
      </c>
      <c r="F1234" s="251">
        <v>20000</v>
      </c>
      <c r="G1234" s="248"/>
      <c r="J1234" s="14"/>
    </row>
    <row r="1235" spans="2:10" ht="15" hidden="1" outlineLevel="2">
      <c r="B1235" s="246"/>
      <c r="C1235" s="109"/>
      <c r="D1235" s="247"/>
      <c r="E1235" s="122" t="s">
        <v>439</v>
      </c>
      <c r="F1235" s="251">
        <v>500</v>
      </c>
      <c r="G1235" s="248"/>
      <c r="J1235" s="14"/>
    </row>
    <row r="1236" spans="2:10" ht="15" hidden="1" outlineLevel="2">
      <c r="B1236" s="246"/>
      <c r="C1236" s="109"/>
      <c r="D1236" s="247"/>
      <c r="E1236" s="122" t="s">
        <v>440</v>
      </c>
      <c r="F1236" s="251">
        <v>3500</v>
      </c>
      <c r="G1236" s="248"/>
      <c r="J1236" s="14"/>
    </row>
    <row r="1237" spans="2:10" ht="15" hidden="1" outlineLevel="2">
      <c r="B1237" s="246"/>
      <c r="C1237" s="109"/>
      <c r="D1237" s="247"/>
      <c r="E1237" s="122" t="s">
        <v>441</v>
      </c>
      <c r="F1237" s="252">
        <v>0.5</v>
      </c>
      <c r="G1237" s="248"/>
      <c r="J1237" s="14"/>
    </row>
    <row r="1238" spans="2:10" ht="15" hidden="1" outlineLevel="2">
      <c r="B1238" s="246"/>
      <c r="C1238" s="109"/>
      <c r="D1238" s="247"/>
      <c r="E1238" s="122" t="s">
        <v>825</v>
      </c>
      <c r="F1238" s="260">
        <v>30</v>
      </c>
      <c r="G1238" s="248"/>
      <c r="J1238" s="14"/>
    </row>
    <row r="1239" spans="2:10" ht="15" hidden="1" outlineLevel="2">
      <c r="B1239" s="246"/>
      <c r="C1239" s="109"/>
      <c r="D1239" s="247"/>
      <c r="E1239" s="122" t="s">
        <v>442</v>
      </c>
      <c r="F1239" s="260">
        <v>2</v>
      </c>
      <c r="G1239" s="248"/>
      <c r="J1239" s="14"/>
    </row>
    <row r="1240" spans="2:10" ht="15" hidden="1" outlineLevel="2">
      <c r="B1240" s="246"/>
      <c r="C1240" s="109"/>
      <c r="D1240" s="247"/>
      <c r="E1240" s="122" t="s">
        <v>827</v>
      </c>
      <c r="F1240" s="260">
        <v>10</v>
      </c>
      <c r="G1240" s="248"/>
      <c r="J1240" s="14"/>
    </row>
    <row r="1241" spans="2:10" ht="25.5" hidden="1" outlineLevel="2">
      <c r="B1241" s="246"/>
      <c r="C1241" s="109"/>
      <c r="D1241" s="247"/>
      <c r="E1241" s="122" t="s">
        <v>443</v>
      </c>
      <c r="F1241" s="252">
        <v>0.1</v>
      </c>
      <c r="G1241" s="248"/>
      <c r="J1241" s="14"/>
    </row>
    <row r="1242" spans="2:10" ht="25.5" hidden="1" outlineLevel="2">
      <c r="B1242" s="246"/>
      <c r="C1242" s="109"/>
      <c r="D1242" s="247"/>
      <c r="E1242" s="122" t="s">
        <v>444</v>
      </c>
      <c r="F1242" s="260">
        <v>52</v>
      </c>
      <c r="G1242" s="248"/>
      <c r="J1242" s="14"/>
    </row>
    <row r="1243" spans="2:10" ht="25.5" hidden="1" outlineLevel="2">
      <c r="B1243" s="246"/>
      <c r="C1243" s="109"/>
      <c r="D1243" s="247"/>
      <c r="E1243" s="122" t="s">
        <v>445</v>
      </c>
      <c r="F1243" s="252">
        <v>0.5</v>
      </c>
      <c r="G1243" s="248"/>
      <c r="J1243" s="14"/>
    </row>
    <row r="1244" spans="2:10" ht="25.5" hidden="1" outlineLevel="2">
      <c r="B1244" s="246"/>
      <c r="C1244" s="109"/>
      <c r="D1244" s="247"/>
      <c r="E1244" s="122" t="s">
        <v>446</v>
      </c>
      <c r="F1244" s="260">
        <v>52</v>
      </c>
      <c r="G1244" s="248"/>
      <c r="J1244" s="14"/>
    </row>
    <row r="1245" spans="2:10" ht="15" hidden="1" outlineLevel="2">
      <c r="B1245" s="246"/>
      <c r="C1245" s="109"/>
      <c r="D1245" s="247"/>
      <c r="E1245" s="219"/>
      <c r="F1245" s="256"/>
      <c r="G1245" s="248"/>
      <c r="J1245" s="14"/>
    </row>
    <row r="1246" spans="2:10" ht="15" hidden="1" outlineLevel="2">
      <c r="B1246" s="246"/>
      <c r="C1246" s="109"/>
      <c r="D1246" s="247"/>
      <c r="E1246" s="255" t="s">
        <v>447</v>
      </c>
      <c r="F1246" s="256"/>
      <c r="G1246" s="248"/>
      <c r="J1246" s="14"/>
    </row>
    <row r="1247" spans="2:10" ht="15" hidden="1" outlineLevel="2">
      <c r="B1247" s="246"/>
      <c r="C1247" s="109"/>
      <c r="D1247" s="247"/>
      <c r="E1247" s="122" t="s">
        <v>448</v>
      </c>
      <c r="F1247" s="258">
        <v>0.1</v>
      </c>
      <c r="G1247" s="248"/>
      <c r="J1247" s="14"/>
    </row>
    <row r="1248" spans="2:10" ht="15" hidden="1" outlineLevel="2">
      <c r="B1248" s="246"/>
      <c r="C1248" s="109"/>
      <c r="D1248" s="247"/>
      <c r="E1248" s="122" t="s">
        <v>449</v>
      </c>
      <c r="F1248" s="259">
        <v>30</v>
      </c>
      <c r="G1248" s="248"/>
      <c r="J1248" s="14"/>
    </row>
    <row r="1249" spans="2:10" ht="25.5" hidden="1" outlineLevel="2">
      <c r="B1249" s="246"/>
      <c r="C1249" s="109"/>
      <c r="D1249" s="247"/>
      <c r="E1249" s="122" t="s">
        <v>450</v>
      </c>
      <c r="F1249" s="257"/>
      <c r="G1249" s="248"/>
      <c r="J1249" s="14"/>
    </row>
    <row r="1250" spans="2:10" ht="15" hidden="1" outlineLevel="2">
      <c r="B1250" s="246"/>
      <c r="C1250" s="109"/>
      <c r="D1250" s="247"/>
      <c r="E1250" s="138" t="s">
        <v>451</v>
      </c>
      <c r="F1250" s="259">
        <v>20</v>
      </c>
      <c r="G1250" s="248"/>
      <c r="J1250" s="14"/>
    </row>
    <row r="1251" spans="2:10" ht="25.5" hidden="1" outlineLevel="2">
      <c r="B1251" s="246"/>
      <c r="C1251" s="109"/>
      <c r="D1251" s="247"/>
      <c r="E1251" s="138" t="s">
        <v>452</v>
      </c>
      <c r="F1251" s="259">
        <v>50</v>
      </c>
      <c r="G1251" s="248"/>
      <c r="J1251" s="14"/>
    </row>
    <row r="1252" spans="2:10" ht="25.5" hidden="1" outlineLevel="2">
      <c r="B1252" s="246"/>
      <c r="C1252" s="109"/>
      <c r="D1252" s="247"/>
      <c r="E1252" s="138" t="s">
        <v>453</v>
      </c>
      <c r="F1252" s="259">
        <v>50</v>
      </c>
      <c r="G1252" s="248"/>
      <c r="J1252" s="14"/>
    </row>
    <row r="1253" spans="2:10" ht="25.5" hidden="1" outlineLevel="2">
      <c r="B1253" s="246"/>
      <c r="C1253" s="109"/>
      <c r="D1253" s="247"/>
      <c r="E1253" s="122" t="s">
        <v>454</v>
      </c>
      <c r="F1253" s="258">
        <v>0.1</v>
      </c>
      <c r="G1253" s="248"/>
      <c r="J1253" s="14"/>
    </row>
    <row r="1254" spans="2:10" ht="15" hidden="1" outlineLevel="2">
      <c r="B1254" s="246"/>
      <c r="C1254" s="109"/>
      <c r="D1254" s="247"/>
      <c r="E1254" s="219"/>
      <c r="F1254" s="261"/>
      <c r="G1254" s="248"/>
      <c r="J1254" s="14"/>
    </row>
    <row r="1255" spans="2:10" ht="15" hidden="1" outlineLevel="2">
      <c r="B1255" s="246"/>
      <c r="C1255" s="109"/>
      <c r="D1255" s="247"/>
      <c r="E1255" s="255" t="s">
        <v>455</v>
      </c>
      <c r="F1255" s="261"/>
      <c r="G1255" s="248"/>
      <c r="J1255" s="14"/>
    </row>
    <row r="1256" spans="2:10" ht="15" hidden="1" outlineLevel="2">
      <c r="B1256" s="246"/>
      <c r="C1256" s="109"/>
      <c r="D1256" s="247"/>
      <c r="E1256" s="122" t="s">
        <v>456</v>
      </c>
      <c r="F1256" s="252">
        <v>0.08</v>
      </c>
      <c r="G1256" s="248"/>
      <c r="J1256" s="14"/>
    </row>
    <row r="1257" spans="2:10" ht="25.5" hidden="1" outlineLevel="2">
      <c r="B1257" s="246"/>
      <c r="C1257" s="109"/>
      <c r="D1257" s="247"/>
      <c r="E1257" s="122" t="s">
        <v>457</v>
      </c>
      <c r="F1257" s="251">
        <v>3</v>
      </c>
      <c r="G1257" s="248"/>
      <c r="J1257" s="14"/>
    </row>
    <row r="1258" spans="2:10" ht="12.75" hidden="1" outlineLevel="1" collapsed="1">
      <c r="B1258" s="109" t="s">
        <v>828</v>
      </c>
      <c r="D1258" s="247"/>
      <c r="E1258" s="247"/>
      <c r="F1258" s="247"/>
      <c r="G1258" s="248"/>
      <c r="J1258" s="14"/>
    </row>
    <row r="1259" spans="2:10" ht="25.5" hidden="1" outlineLevel="2">
      <c r="B1259" s="246"/>
      <c r="C1259" s="109"/>
      <c r="D1259" s="247"/>
      <c r="E1259" s="131" t="s">
        <v>458</v>
      </c>
      <c r="F1259" s="119">
        <v>7</v>
      </c>
      <c r="G1259" s="248"/>
      <c r="J1259" s="14"/>
    </row>
    <row r="1260" spans="2:10" ht="25.5" hidden="1" outlineLevel="2">
      <c r="B1260" s="246"/>
      <c r="C1260" s="109"/>
      <c r="D1260" s="247"/>
      <c r="E1260" s="131" t="s">
        <v>459</v>
      </c>
      <c r="F1260" s="119">
        <v>3</v>
      </c>
      <c r="G1260" s="248"/>
      <c r="J1260" s="14"/>
    </row>
    <row r="1261" spans="2:10" ht="25.5" hidden="1" outlineLevel="2">
      <c r="B1261" s="246"/>
      <c r="C1261" s="109"/>
      <c r="D1261" s="247"/>
      <c r="E1261" s="122" t="s">
        <v>830</v>
      </c>
      <c r="F1261" s="119">
        <v>12</v>
      </c>
      <c r="G1261" s="248"/>
      <c r="J1261" s="14"/>
    </row>
    <row r="1262" spans="2:10" ht="15" hidden="1" outlineLevel="2">
      <c r="B1262" s="246"/>
      <c r="C1262" s="109"/>
      <c r="D1262" s="247"/>
      <c r="E1262" s="122" t="s">
        <v>831</v>
      </c>
      <c r="F1262" s="119">
        <v>100</v>
      </c>
      <c r="G1262" s="248"/>
      <c r="J1262" s="14"/>
    </row>
    <row r="1263" spans="2:10" ht="15" hidden="1" outlineLevel="2">
      <c r="B1263" s="246"/>
      <c r="C1263" s="109"/>
      <c r="D1263" s="247"/>
      <c r="E1263" s="122" t="s">
        <v>832</v>
      </c>
      <c r="F1263" s="119">
        <v>20</v>
      </c>
      <c r="G1263" s="248"/>
      <c r="J1263" s="14"/>
    </row>
    <row r="1264" spans="2:10" ht="15" hidden="1" outlineLevel="2">
      <c r="B1264" s="246"/>
      <c r="C1264" s="109"/>
      <c r="D1264" s="247"/>
      <c r="E1264" s="122" t="s">
        <v>833</v>
      </c>
      <c r="F1264" s="119">
        <v>50</v>
      </c>
      <c r="G1264" s="248"/>
      <c r="J1264" s="14"/>
    </row>
    <row r="1265" spans="2:10" ht="15" hidden="1" outlineLevel="2">
      <c r="B1265" s="246"/>
      <c r="C1265" s="109"/>
      <c r="D1265" s="247"/>
      <c r="E1265" s="122" t="s">
        <v>834</v>
      </c>
      <c r="F1265" s="119">
        <v>3</v>
      </c>
      <c r="G1265" s="248"/>
      <c r="J1265" s="14"/>
    </row>
    <row r="1266" spans="2:10" ht="15" hidden="1" outlineLevel="2">
      <c r="B1266" s="246"/>
      <c r="C1266" s="109"/>
      <c r="D1266" s="247"/>
      <c r="E1266" s="122" t="s">
        <v>835</v>
      </c>
      <c r="F1266" s="119">
        <v>3</v>
      </c>
      <c r="G1266" s="248"/>
      <c r="J1266" s="14"/>
    </row>
    <row r="1267" spans="2:10" ht="15" hidden="1" outlineLevel="2">
      <c r="B1267" s="246"/>
      <c r="C1267" s="109"/>
      <c r="D1267" s="247"/>
      <c r="E1267" s="122" t="s">
        <v>836</v>
      </c>
      <c r="F1267" s="119">
        <v>5</v>
      </c>
      <c r="G1267" s="248"/>
      <c r="J1267" s="14"/>
    </row>
    <row r="1268" spans="2:10" ht="15" hidden="1" outlineLevel="2">
      <c r="B1268" s="246"/>
      <c r="C1268" s="109"/>
      <c r="D1268" s="247"/>
      <c r="E1268" s="122" t="s">
        <v>837</v>
      </c>
      <c r="F1268" s="119">
        <v>3</v>
      </c>
      <c r="G1268" s="248"/>
      <c r="J1268" s="14"/>
    </row>
    <row r="1269" spans="2:10" ht="15" hidden="1" outlineLevel="2">
      <c r="B1269" s="246"/>
      <c r="C1269" s="109"/>
      <c r="D1269" s="247"/>
      <c r="E1269" s="122" t="s">
        <v>838</v>
      </c>
      <c r="F1269" s="119">
        <v>2</v>
      </c>
      <c r="G1269" s="248"/>
      <c r="J1269" s="14"/>
    </row>
    <row r="1270" spans="2:10" ht="15" hidden="1" outlineLevel="2">
      <c r="B1270" s="246"/>
      <c r="C1270" s="109"/>
      <c r="D1270" s="247"/>
      <c r="E1270" s="122" t="s">
        <v>839</v>
      </c>
      <c r="F1270" s="119">
        <v>100</v>
      </c>
      <c r="G1270" s="248"/>
      <c r="J1270" s="14"/>
    </row>
    <row r="1271" spans="2:10" ht="15" hidden="1" outlineLevel="2">
      <c r="B1271" s="246"/>
      <c r="C1271" s="109"/>
      <c r="D1271" s="247"/>
      <c r="E1271" s="122" t="s">
        <v>840</v>
      </c>
      <c r="F1271" s="119">
        <v>30000</v>
      </c>
      <c r="G1271" s="248"/>
      <c r="J1271" s="14"/>
    </row>
    <row r="1272" spans="2:10" ht="15" hidden="1" outlineLevel="2">
      <c r="B1272" s="246"/>
      <c r="C1272" s="109"/>
      <c r="D1272" s="247"/>
      <c r="E1272" s="122" t="s">
        <v>841</v>
      </c>
      <c r="F1272" s="119">
        <v>30000</v>
      </c>
      <c r="G1272" s="248"/>
      <c r="J1272" s="14"/>
    </row>
    <row r="1273" spans="2:10" ht="15" hidden="1" outlineLevel="2">
      <c r="B1273" s="246"/>
      <c r="C1273" s="109"/>
      <c r="D1273" s="247"/>
      <c r="E1273" s="122" t="s">
        <v>842</v>
      </c>
      <c r="F1273" s="119">
        <v>1000</v>
      </c>
      <c r="G1273" s="248"/>
      <c r="J1273" s="14"/>
    </row>
    <row r="1274" spans="2:10" ht="15" hidden="1" outlineLevel="2">
      <c r="B1274" s="246"/>
      <c r="C1274" s="109"/>
      <c r="D1274" s="247"/>
      <c r="E1274" s="122" t="s">
        <v>460</v>
      </c>
      <c r="F1274" s="119">
        <v>3</v>
      </c>
      <c r="G1274" s="248"/>
      <c r="J1274" s="14"/>
    </row>
    <row r="1275" spans="2:10" ht="15" hidden="1" outlineLevel="2">
      <c r="B1275" s="246"/>
      <c r="C1275" s="109"/>
      <c r="D1275" s="247"/>
      <c r="E1275" s="122" t="s">
        <v>844</v>
      </c>
      <c r="F1275" s="119">
        <v>3</v>
      </c>
      <c r="G1275" s="248"/>
      <c r="J1275" s="14"/>
    </row>
    <row r="1276" spans="2:10" ht="15" hidden="1" outlineLevel="2">
      <c r="B1276" s="246"/>
      <c r="C1276" s="109"/>
      <c r="D1276" s="247"/>
      <c r="E1276" s="122" t="s">
        <v>845</v>
      </c>
      <c r="F1276" s="119">
        <v>7500</v>
      </c>
      <c r="G1276" s="248"/>
      <c r="J1276" s="14"/>
    </row>
    <row r="1277" spans="2:10" ht="15" hidden="1" outlineLevel="2">
      <c r="B1277" s="246"/>
      <c r="C1277" s="109"/>
      <c r="D1277" s="247"/>
      <c r="E1277" s="122" t="s">
        <v>846</v>
      </c>
      <c r="F1277" s="119">
        <v>1</v>
      </c>
      <c r="G1277" s="248"/>
      <c r="J1277" s="14"/>
    </row>
    <row r="1278" spans="2:10" ht="15" hidden="1" outlineLevel="2">
      <c r="B1278" s="246"/>
      <c r="C1278" s="109"/>
      <c r="D1278" s="247"/>
      <c r="E1278" s="122" t="s">
        <v>847</v>
      </c>
      <c r="F1278" s="119">
        <v>250</v>
      </c>
      <c r="G1278" s="248"/>
      <c r="J1278" s="14"/>
    </row>
    <row r="1279" spans="2:10" ht="15" hidden="1" outlineLevel="2">
      <c r="B1279" s="246"/>
      <c r="C1279" s="109"/>
      <c r="D1279" s="247"/>
      <c r="E1279" s="122" t="s">
        <v>848</v>
      </c>
      <c r="F1279" s="262">
        <v>300</v>
      </c>
      <c r="G1279" s="248"/>
      <c r="J1279" s="14"/>
    </row>
    <row r="1280" spans="2:10" ht="15" hidden="1" outlineLevel="2">
      <c r="B1280" s="246"/>
      <c r="C1280" s="109"/>
      <c r="D1280" s="247"/>
      <c r="E1280" s="122" t="s">
        <v>849</v>
      </c>
      <c r="F1280" s="262">
        <v>750</v>
      </c>
      <c r="G1280" s="248"/>
      <c r="J1280" s="14"/>
    </row>
    <row r="1281" spans="2:10" ht="15" hidden="1" outlineLevel="2">
      <c r="B1281" s="246"/>
      <c r="C1281" s="109"/>
      <c r="D1281" s="247"/>
      <c r="E1281" s="122" t="s">
        <v>850</v>
      </c>
      <c r="F1281" s="119">
        <v>3000</v>
      </c>
      <c r="G1281" s="248"/>
      <c r="J1281" s="14"/>
    </row>
    <row r="1282" spans="2:10" ht="15" hidden="1" outlineLevel="2">
      <c r="B1282" s="246"/>
      <c r="C1282" s="109"/>
      <c r="D1282" s="247"/>
      <c r="E1282" s="122" t="s">
        <v>461</v>
      </c>
      <c r="F1282" s="119">
        <v>3</v>
      </c>
      <c r="G1282" s="248"/>
      <c r="J1282" s="14"/>
    </row>
    <row r="1283" spans="2:10" ht="15" hidden="1" outlineLevel="2">
      <c r="B1283" s="246"/>
      <c r="C1283" s="109"/>
      <c r="D1283" s="247"/>
      <c r="E1283" s="131" t="s">
        <v>462</v>
      </c>
      <c r="F1283" s="119">
        <v>2</v>
      </c>
      <c r="G1283" s="248"/>
      <c r="J1283" s="14"/>
    </row>
    <row r="1284" spans="2:10" ht="12.75" hidden="1" outlineLevel="1" collapsed="1">
      <c r="B1284" s="109" t="s">
        <v>851</v>
      </c>
      <c r="D1284" s="247"/>
      <c r="E1284" s="247"/>
      <c r="F1284" s="247"/>
      <c r="G1284" s="248"/>
      <c r="J1284" s="14"/>
    </row>
    <row r="1285" spans="2:10" ht="15" hidden="1" outlineLevel="2">
      <c r="B1285" s="246"/>
      <c r="C1285" s="109"/>
      <c r="D1285" s="247"/>
      <c r="E1285" s="122" t="s">
        <v>852</v>
      </c>
      <c r="F1285" s="263">
        <v>0.8</v>
      </c>
      <c r="G1285" s="248"/>
      <c r="J1285" s="14"/>
    </row>
    <row r="1286" spans="2:10" ht="15" hidden="1" outlineLevel="2">
      <c r="B1286" s="246"/>
      <c r="C1286" s="109"/>
      <c r="D1286" s="247"/>
      <c r="E1286" s="122" t="s">
        <v>853</v>
      </c>
      <c r="F1286" s="263">
        <v>0.5</v>
      </c>
      <c r="G1286" s="248"/>
      <c r="J1286" s="14"/>
    </row>
    <row r="1287" spans="2:10" ht="15" hidden="1" outlineLevel="2">
      <c r="B1287" s="246"/>
      <c r="C1287" s="109"/>
      <c r="D1287" s="247"/>
      <c r="E1287" s="122" t="s">
        <v>854</v>
      </c>
      <c r="F1287" s="263">
        <v>0.7</v>
      </c>
      <c r="G1287" s="248"/>
      <c r="J1287" s="14"/>
    </row>
    <row r="1288" spans="2:10" ht="15" hidden="1" outlineLevel="2">
      <c r="B1288" s="246"/>
      <c r="C1288" s="109"/>
      <c r="D1288" s="247"/>
      <c r="E1288" s="122" t="s">
        <v>855</v>
      </c>
      <c r="F1288" s="263">
        <v>0.2</v>
      </c>
      <c r="G1288" s="248"/>
      <c r="J1288" s="14"/>
    </row>
    <row r="1289" spans="2:10" ht="15" hidden="1" outlineLevel="2">
      <c r="B1289" s="246"/>
      <c r="C1289" s="109"/>
      <c r="D1289" s="247"/>
      <c r="E1289" s="122" t="s">
        <v>856</v>
      </c>
      <c r="F1289" s="263">
        <v>0.15</v>
      </c>
      <c r="G1289" s="248"/>
      <c r="J1289" s="14"/>
    </row>
    <row r="1290" spans="2:10" ht="15" hidden="1" outlineLevel="2">
      <c r="B1290" s="246"/>
      <c r="C1290" s="109"/>
      <c r="D1290" s="247"/>
      <c r="E1290" s="122" t="s">
        <v>857</v>
      </c>
      <c r="F1290" s="263">
        <v>0.1</v>
      </c>
      <c r="G1290" s="248"/>
      <c r="J1290" s="14"/>
    </row>
    <row r="1291" spans="2:10" ht="15" hidden="1" outlineLevel="2">
      <c r="B1291" s="246"/>
      <c r="C1291" s="109"/>
      <c r="D1291" s="247"/>
      <c r="E1291" s="122" t="s">
        <v>858</v>
      </c>
      <c r="F1291" s="263">
        <v>0.1</v>
      </c>
      <c r="G1291" s="248"/>
      <c r="J1291" s="14"/>
    </row>
    <row r="1292" spans="2:10" ht="15" hidden="1" outlineLevel="2">
      <c r="B1292" s="246"/>
      <c r="C1292" s="109"/>
      <c r="D1292" s="247"/>
      <c r="E1292" s="122" t="s">
        <v>859</v>
      </c>
      <c r="F1292" s="263">
        <v>0.04</v>
      </c>
      <c r="G1292" s="248"/>
      <c r="J1292" s="14"/>
    </row>
    <row r="1293" spans="2:10" ht="15" hidden="1" outlineLevel="2">
      <c r="B1293" s="246"/>
      <c r="C1293" s="109"/>
      <c r="D1293" s="247"/>
      <c r="E1293" s="131" t="s">
        <v>463</v>
      </c>
      <c r="F1293" s="264">
        <v>10</v>
      </c>
      <c r="G1293" s="248"/>
      <c r="J1293" s="14"/>
    </row>
    <row r="1294" spans="2:10" ht="12.75" hidden="1" outlineLevel="1" collapsed="1">
      <c r="B1294" s="109" t="s">
        <v>464</v>
      </c>
      <c r="D1294" s="247"/>
      <c r="E1294" s="247"/>
      <c r="F1294" s="247"/>
      <c r="G1294" s="248"/>
      <c r="J1294" s="14"/>
    </row>
    <row r="1295" spans="2:10" ht="15" hidden="1" outlineLevel="2">
      <c r="B1295" s="246"/>
      <c r="C1295" s="109"/>
      <c r="D1295" s="247"/>
      <c r="E1295" s="249" t="s">
        <v>659</v>
      </c>
      <c r="F1295" s="127"/>
      <c r="G1295" s="248"/>
      <c r="J1295" s="14"/>
    </row>
    <row r="1296" spans="2:10" ht="15" hidden="1" outlineLevel="2">
      <c r="B1296" s="246"/>
      <c r="C1296" s="109"/>
      <c r="D1296" s="247"/>
      <c r="E1296" s="131" t="s">
        <v>465</v>
      </c>
      <c r="F1296" s="195">
        <v>2</v>
      </c>
      <c r="G1296" s="248"/>
      <c r="J1296" s="14"/>
    </row>
    <row r="1297" spans="2:10" ht="15" hidden="1" outlineLevel="2">
      <c r="B1297" s="246"/>
      <c r="C1297" s="109"/>
      <c r="D1297" s="247"/>
      <c r="E1297" s="131" t="s">
        <v>466</v>
      </c>
      <c r="F1297" s="195">
        <v>2</v>
      </c>
      <c r="G1297" s="248"/>
      <c r="J1297" s="14"/>
    </row>
    <row r="1298" spans="2:10" ht="15" hidden="1" outlineLevel="2">
      <c r="B1298" s="246"/>
      <c r="C1298" s="109"/>
      <c r="D1298" s="247"/>
      <c r="E1298" s="131" t="s">
        <v>467</v>
      </c>
      <c r="F1298" s="195">
        <v>1</v>
      </c>
      <c r="G1298" s="248"/>
      <c r="J1298" s="14"/>
    </row>
    <row r="1299" spans="2:10" ht="15" hidden="1" outlineLevel="2">
      <c r="B1299" s="246"/>
      <c r="C1299" s="109"/>
      <c r="D1299" s="247"/>
      <c r="E1299" s="131" t="s">
        <v>468</v>
      </c>
      <c r="F1299" s="195">
        <v>1</v>
      </c>
      <c r="G1299" s="248"/>
      <c r="J1299" s="14"/>
    </row>
    <row r="1300" spans="2:10" ht="25.5" hidden="1" outlineLevel="2">
      <c r="B1300" s="246"/>
      <c r="C1300" s="109"/>
      <c r="D1300" s="247"/>
      <c r="E1300" s="131" t="s">
        <v>469</v>
      </c>
      <c r="F1300" s="195">
        <v>2</v>
      </c>
      <c r="G1300" s="248"/>
      <c r="J1300" s="14"/>
    </row>
    <row r="1301" spans="2:10" ht="15" hidden="1" outlineLevel="2">
      <c r="B1301" s="246"/>
      <c r="C1301" s="109"/>
      <c r="D1301" s="247"/>
      <c r="E1301" s="131" t="s">
        <v>470</v>
      </c>
      <c r="F1301" s="195">
        <v>1</v>
      </c>
      <c r="G1301" s="248"/>
      <c r="J1301" s="14"/>
    </row>
    <row r="1302" spans="2:10" ht="15" hidden="1" outlineLevel="2">
      <c r="B1302" s="246"/>
      <c r="C1302" s="109"/>
      <c r="D1302" s="247"/>
      <c r="E1302" s="131" t="s">
        <v>471</v>
      </c>
      <c r="F1302" s="195">
        <v>1</v>
      </c>
      <c r="G1302" s="248"/>
      <c r="J1302" s="14"/>
    </row>
    <row r="1303" spans="2:10" ht="15" hidden="1" outlineLevel="2">
      <c r="B1303" s="246"/>
      <c r="C1303" s="109"/>
      <c r="D1303" s="247"/>
      <c r="E1303" s="177" t="s">
        <v>472</v>
      </c>
      <c r="F1303" s="128">
        <v>25000</v>
      </c>
      <c r="G1303" s="248"/>
      <c r="J1303" s="14"/>
    </row>
    <row r="1304" spans="2:10" ht="15" hidden="1" outlineLevel="2">
      <c r="B1304" s="246"/>
      <c r="C1304" s="109"/>
      <c r="D1304" s="247"/>
      <c r="E1304" s="131" t="s">
        <v>473</v>
      </c>
      <c r="F1304" s="195">
        <v>2</v>
      </c>
      <c r="G1304" s="248"/>
      <c r="J1304" s="14"/>
    </row>
    <row r="1305" spans="2:10" ht="15" hidden="1" outlineLevel="2">
      <c r="B1305" s="246"/>
      <c r="C1305" s="109"/>
      <c r="D1305" s="247"/>
      <c r="E1305" s="131" t="s">
        <v>474</v>
      </c>
      <c r="F1305" s="195">
        <v>2</v>
      </c>
      <c r="G1305" s="248"/>
      <c r="J1305" s="14"/>
    </row>
    <row r="1306" spans="2:10" ht="15" hidden="1" outlineLevel="2">
      <c r="B1306" s="246"/>
      <c r="C1306" s="109"/>
      <c r="D1306" s="247"/>
      <c r="E1306" s="131" t="s">
        <v>475</v>
      </c>
      <c r="F1306" s="195">
        <v>2</v>
      </c>
      <c r="G1306" s="248"/>
      <c r="J1306" s="14"/>
    </row>
    <row r="1307" spans="2:10" ht="15" hidden="1" outlineLevel="2">
      <c r="B1307" s="246"/>
      <c r="C1307" s="109"/>
      <c r="D1307" s="247"/>
      <c r="E1307" s="177" t="s">
        <v>476</v>
      </c>
      <c r="F1307" s="128">
        <v>100</v>
      </c>
      <c r="G1307" s="248"/>
      <c r="J1307" s="14"/>
    </row>
    <row r="1308" spans="2:10" ht="15" hidden="1" outlineLevel="2">
      <c r="B1308" s="246"/>
      <c r="C1308" s="109"/>
      <c r="D1308" s="247"/>
      <c r="E1308" s="177" t="s">
        <v>477</v>
      </c>
      <c r="F1308" s="128">
        <v>5</v>
      </c>
      <c r="G1308" s="248"/>
      <c r="J1308" s="14"/>
    </row>
    <row r="1309" spans="2:10" ht="15" hidden="1" outlineLevel="2">
      <c r="B1309" s="246"/>
      <c r="C1309" s="109"/>
      <c r="D1309" s="247"/>
      <c r="E1309" s="177" t="s">
        <v>478</v>
      </c>
      <c r="F1309" s="128">
        <v>300</v>
      </c>
      <c r="G1309" s="248"/>
      <c r="J1309" s="14"/>
    </row>
    <row r="1310" spans="2:10" ht="15" hidden="1" outlineLevel="2">
      <c r="B1310" s="246"/>
      <c r="C1310" s="109"/>
      <c r="D1310" s="247"/>
      <c r="E1310" s="131" t="s">
        <v>479</v>
      </c>
      <c r="F1310" s="195">
        <v>3</v>
      </c>
      <c r="G1310" s="248"/>
      <c r="J1310" s="14"/>
    </row>
    <row r="1311" spans="2:10" ht="25.5" hidden="1" outlineLevel="2">
      <c r="B1311" s="246"/>
      <c r="C1311" s="109"/>
      <c r="D1311" s="247"/>
      <c r="E1311" s="265" t="s">
        <v>480</v>
      </c>
      <c r="F1311" s="266">
        <v>0.05</v>
      </c>
      <c r="G1311" s="248"/>
      <c r="J1311" s="14"/>
    </row>
    <row r="1312" spans="2:10" ht="25.5" hidden="1" outlineLevel="2">
      <c r="B1312" s="246"/>
      <c r="C1312" s="109"/>
      <c r="D1312" s="247"/>
      <c r="E1312" s="265" t="s">
        <v>481</v>
      </c>
      <c r="F1312" s="266">
        <v>0.03</v>
      </c>
      <c r="G1312" s="248"/>
      <c r="J1312" s="14"/>
    </row>
    <row r="1313" spans="2:10" ht="25.5" hidden="1" outlineLevel="2">
      <c r="B1313" s="246"/>
      <c r="C1313" s="109"/>
      <c r="D1313" s="247"/>
      <c r="E1313" s="265" t="s">
        <v>482</v>
      </c>
      <c r="F1313" s="234">
        <v>0.1</v>
      </c>
      <c r="G1313" s="248"/>
      <c r="J1313" s="14"/>
    </row>
    <row r="1314" spans="2:10" ht="25.5" hidden="1" outlineLevel="2">
      <c r="B1314" s="246"/>
      <c r="C1314" s="109"/>
      <c r="D1314" s="247"/>
      <c r="E1314" s="265" t="s">
        <v>483</v>
      </c>
      <c r="F1314" s="234">
        <v>0.1</v>
      </c>
      <c r="G1314" s="248"/>
      <c r="J1314" s="14"/>
    </row>
    <row r="1315" spans="2:10" ht="25.5" hidden="1" outlineLevel="2">
      <c r="B1315" s="246"/>
      <c r="C1315" s="109"/>
      <c r="D1315" s="247"/>
      <c r="E1315" s="265" t="s">
        <v>484</v>
      </c>
      <c r="F1315" s="234">
        <v>0.5</v>
      </c>
      <c r="G1315" s="248"/>
      <c r="J1315" s="14"/>
    </row>
    <row r="1316" spans="2:10" ht="15" hidden="1" outlineLevel="2">
      <c r="B1316" s="246"/>
      <c r="C1316" s="109"/>
      <c r="D1316" s="247"/>
      <c r="E1316" s="265" t="s">
        <v>485</v>
      </c>
      <c r="F1316" s="234">
        <v>0.2</v>
      </c>
      <c r="G1316" s="248"/>
      <c r="J1316" s="14"/>
    </row>
    <row r="1317" spans="2:10" ht="15" hidden="1" outlineLevel="2">
      <c r="B1317" s="246"/>
      <c r="C1317" s="109"/>
      <c r="D1317" s="247"/>
      <c r="E1317" s="265" t="s">
        <v>486</v>
      </c>
      <c r="F1317" s="266">
        <v>0.05</v>
      </c>
      <c r="G1317" s="248"/>
      <c r="J1317" s="14"/>
    </row>
    <row r="1318" spans="2:10" ht="15" hidden="1" outlineLevel="2">
      <c r="B1318" s="246"/>
      <c r="C1318" s="109"/>
      <c r="D1318" s="247"/>
      <c r="E1318" s="265" t="s">
        <v>487</v>
      </c>
      <c r="F1318" s="195">
        <v>2</v>
      </c>
      <c r="G1318" s="248"/>
      <c r="J1318" s="14"/>
    </row>
    <row r="1319" spans="2:10" ht="25.5" hidden="1" outlineLevel="2">
      <c r="B1319" s="246"/>
      <c r="C1319" s="109"/>
      <c r="D1319" s="247"/>
      <c r="E1319" s="265" t="s">
        <v>488</v>
      </c>
      <c r="F1319" s="266">
        <v>0.1</v>
      </c>
      <c r="G1319" s="248"/>
      <c r="J1319" s="14"/>
    </row>
    <row r="1320" spans="2:10" ht="15" hidden="1" outlineLevel="2">
      <c r="B1320" s="246"/>
      <c r="C1320" s="109"/>
      <c r="D1320" s="247"/>
      <c r="E1320" s="265" t="s">
        <v>489</v>
      </c>
      <c r="F1320" s="266">
        <v>0.25</v>
      </c>
      <c r="G1320" s="248"/>
      <c r="J1320" s="14"/>
    </row>
    <row r="1321" spans="2:10" ht="15" hidden="1" outlineLevel="2">
      <c r="B1321" s="246"/>
      <c r="C1321" s="109"/>
      <c r="D1321" s="247"/>
      <c r="E1321" s="265" t="s">
        <v>490</v>
      </c>
      <c r="F1321" s="195">
        <v>10000</v>
      </c>
      <c r="G1321" s="248"/>
      <c r="J1321" s="14"/>
    </row>
    <row r="1322" spans="2:10" ht="25.5" hidden="1" outlineLevel="2">
      <c r="B1322" s="246"/>
      <c r="C1322" s="109"/>
      <c r="D1322" s="247"/>
      <c r="E1322" s="265" t="s">
        <v>491</v>
      </c>
      <c r="F1322" s="266">
        <v>0.75</v>
      </c>
      <c r="G1322" s="248"/>
      <c r="J1322" s="14"/>
    </row>
    <row r="1323" spans="2:10" ht="15" hidden="1" outlineLevel="2">
      <c r="B1323" s="246"/>
      <c r="C1323" s="109"/>
      <c r="D1323" s="247"/>
      <c r="E1323" s="249" t="s">
        <v>1134</v>
      </c>
      <c r="F1323" s="127"/>
      <c r="G1323" s="248"/>
      <c r="J1323" s="14"/>
    </row>
    <row r="1324" spans="2:10" ht="15" hidden="1" outlineLevel="2">
      <c r="B1324" s="246"/>
      <c r="C1324" s="109"/>
      <c r="D1324" s="247"/>
      <c r="E1324" s="275" t="s">
        <v>492</v>
      </c>
      <c r="F1324" s="276">
        <v>2</v>
      </c>
      <c r="G1324" s="248"/>
      <c r="J1324" s="14"/>
    </row>
    <row r="1325" spans="1:10" ht="15.75" collapsed="1">
      <c r="A1325" s="267" t="s">
        <v>493</v>
      </c>
      <c r="C1325" s="222"/>
      <c r="G1325" s="11"/>
      <c r="J1325" s="14"/>
    </row>
    <row r="1326" spans="2:10" ht="12.75" hidden="1" outlineLevel="1">
      <c r="B1326" s="109" t="s">
        <v>494</v>
      </c>
      <c r="J1326" s="14"/>
    </row>
    <row r="1327" spans="2:10" ht="12.75" hidden="1" outlineLevel="1">
      <c r="B1327"/>
      <c r="C1327" s="109"/>
      <c r="E1327" s="268" t="s">
        <v>495</v>
      </c>
      <c r="F1327" s="195"/>
      <c r="J1327" s="14"/>
    </row>
    <row r="1328" spans="2:10" ht="12.75" hidden="1" outlineLevel="1">
      <c r="B1328"/>
      <c r="C1328" s="109"/>
      <c r="E1328" s="120" t="s">
        <v>496</v>
      </c>
      <c r="F1328" s="269">
        <v>10000</v>
      </c>
      <c r="J1328" s="14"/>
    </row>
    <row r="1329" spans="2:10" ht="12.75" hidden="1" outlineLevel="1">
      <c r="B1329"/>
      <c r="C1329" s="109"/>
      <c r="E1329" s="120" t="s">
        <v>497</v>
      </c>
      <c r="F1329" s="269">
        <v>2</v>
      </c>
      <c r="J1329" s="14"/>
    </row>
    <row r="1330" spans="2:10" ht="12.75" hidden="1" outlineLevel="1">
      <c r="B1330"/>
      <c r="C1330" s="109"/>
      <c r="E1330" s="120" t="s">
        <v>498</v>
      </c>
      <c r="F1330" s="269">
        <v>2</v>
      </c>
      <c r="J1330" s="14"/>
    </row>
    <row r="1331" spans="2:10" ht="12.75" hidden="1" outlineLevel="1">
      <c r="B1331"/>
      <c r="C1331" s="109"/>
      <c r="E1331" s="120" t="s">
        <v>499</v>
      </c>
      <c r="F1331" s="270">
        <v>0.1</v>
      </c>
      <c r="J1331" s="14"/>
    </row>
    <row r="1332" spans="2:10" ht="12.75" hidden="1" outlineLevel="1">
      <c r="B1332"/>
      <c r="C1332" s="109"/>
      <c r="E1332" s="120" t="s">
        <v>500</v>
      </c>
      <c r="F1332" s="269">
        <v>2</v>
      </c>
      <c r="J1332" s="14"/>
    </row>
    <row r="1333" spans="2:10" ht="12.75" hidden="1" outlineLevel="1">
      <c r="B1333"/>
      <c r="C1333" s="109"/>
      <c r="E1333" s="120" t="s">
        <v>501</v>
      </c>
      <c r="F1333" s="269">
        <v>2</v>
      </c>
      <c r="J1333" s="14"/>
    </row>
    <row r="1334" spans="2:10" ht="12.75" hidden="1" outlineLevel="1">
      <c r="B1334"/>
      <c r="C1334" s="109"/>
      <c r="E1334" s="120" t="s">
        <v>502</v>
      </c>
      <c r="F1334" s="269">
        <v>3</v>
      </c>
      <c r="J1334" s="14"/>
    </row>
    <row r="1335" spans="2:10" ht="12.75" hidden="1" outlineLevel="1">
      <c r="B1335"/>
      <c r="C1335" s="109"/>
      <c r="E1335" s="120" t="s">
        <v>503</v>
      </c>
      <c r="F1335" s="269">
        <v>2</v>
      </c>
      <c r="J1335" s="14"/>
    </row>
    <row r="1336" spans="2:10" ht="12.75" hidden="1" outlineLevel="1">
      <c r="B1336"/>
      <c r="C1336" s="109"/>
      <c r="E1336" s="120" t="s">
        <v>504</v>
      </c>
      <c r="F1336" s="269">
        <v>2</v>
      </c>
      <c r="J1336" s="14"/>
    </row>
    <row r="1337" spans="2:10" ht="12.75" hidden="1" outlineLevel="1">
      <c r="B1337"/>
      <c r="C1337" s="109"/>
      <c r="E1337" s="120" t="s">
        <v>505</v>
      </c>
      <c r="F1337" s="269">
        <v>1</v>
      </c>
      <c r="J1337" s="14"/>
    </row>
    <row r="1338" spans="2:10" ht="12.75" hidden="1" outlineLevel="1">
      <c r="B1338"/>
      <c r="C1338" s="109"/>
      <c r="E1338" s="120" t="s">
        <v>506</v>
      </c>
      <c r="F1338" s="269">
        <v>5</v>
      </c>
      <c r="J1338" s="14"/>
    </row>
    <row r="1339" spans="2:10" ht="12.75" hidden="1" outlineLevel="1">
      <c r="B1339"/>
      <c r="C1339" s="109"/>
      <c r="E1339" s="120" t="s">
        <v>507</v>
      </c>
      <c r="F1339" s="269">
        <v>2</v>
      </c>
      <c r="J1339" s="14"/>
    </row>
    <row r="1340" spans="2:10" ht="12.75" hidden="1" outlineLevel="1">
      <c r="B1340"/>
      <c r="C1340" s="109"/>
      <c r="E1340" s="120" t="s">
        <v>508</v>
      </c>
      <c r="F1340" s="269">
        <v>5</v>
      </c>
      <c r="J1340" s="14"/>
    </row>
    <row r="1341" spans="2:10" ht="12.75" hidden="1" outlineLevel="1">
      <c r="B1341"/>
      <c r="C1341" s="109"/>
      <c r="E1341" s="120" t="s">
        <v>509</v>
      </c>
      <c r="F1341" s="269">
        <v>2</v>
      </c>
      <c r="J1341" s="14"/>
    </row>
    <row r="1342" spans="2:10" ht="12.75" hidden="1" outlineLevel="1">
      <c r="B1342"/>
      <c r="C1342" s="109"/>
      <c r="E1342" s="268" t="s">
        <v>510</v>
      </c>
      <c r="F1342" s="271"/>
      <c r="J1342" s="14"/>
    </row>
    <row r="1343" spans="2:10" ht="12.75" hidden="1" outlineLevel="1">
      <c r="B1343"/>
      <c r="C1343" s="109"/>
      <c r="E1343" s="120" t="s">
        <v>511</v>
      </c>
      <c r="F1343" s="269">
        <v>1000</v>
      </c>
      <c r="J1343" s="14"/>
    </row>
    <row r="1344" spans="2:10" ht="12.75" hidden="1" outlineLevel="1">
      <c r="B1344"/>
      <c r="C1344" s="109"/>
      <c r="E1344" s="120" t="s">
        <v>512</v>
      </c>
      <c r="F1344" s="269">
        <v>2</v>
      </c>
      <c r="J1344" s="14"/>
    </row>
    <row r="1345" spans="2:10" ht="12.75" hidden="1" outlineLevel="1">
      <c r="B1345"/>
      <c r="C1345" s="109"/>
      <c r="E1345" s="120" t="s">
        <v>513</v>
      </c>
      <c r="F1345" s="270">
        <v>0.1</v>
      </c>
      <c r="J1345" s="14"/>
    </row>
    <row r="1346" spans="2:10" ht="12.75" hidden="1" outlineLevel="1">
      <c r="B1346"/>
      <c r="C1346" s="109"/>
      <c r="E1346" s="120" t="s">
        <v>514</v>
      </c>
      <c r="F1346" s="269">
        <v>2</v>
      </c>
      <c r="J1346" s="14"/>
    </row>
    <row r="1347" spans="2:10" ht="12.75" hidden="1" outlineLevel="1">
      <c r="B1347"/>
      <c r="C1347" s="109"/>
      <c r="E1347" s="166" t="s">
        <v>515</v>
      </c>
      <c r="F1347" s="269">
        <v>5</v>
      </c>
      <c r="J1347" s="14"/>
    </row>
    <row r="1348" spans="2:10" ht="12.75" hidden="1" outlineLevel="1">
      <c r="B1348"/>
      <c r="C1348" s="109"/>
      <c r="E1348" s="120" t="s">
        <v>516</v>
      </c>
      <c r="F1348" s="269">
        <v>6</v>
      </c>
      <c r="J1348" s="14"/>
    </row>
    <row r="1349" spans="2:10" ht="12.75" hidden="1" outlineLevel="1">
      <c r="B1349"/>
      <c r="C1349" s="109"/>
      <c r="E1349" s="120" t="s">
        <v>517</v>
      </c>
      <c r="F1349" s="269">
        <v>6</v>
      </c>
      <c r="J1349" s="14"/>
    </row>
    <row r="1350" spans="2:10" ht="12.75" hidden="1" outlineLevel="1">
      <c r="B1350"/>
      <c r="C1350" s="109"/>
      <c r="E1350" s="120" t="s">
        <v>518</v>
      </c>
      <c r="F1350" s="270">
        <v>0.5</v>
      </c>
      <c r="J1350" s="14"/>
    </row>
    <row r="1351" spans="2:10" ht="12.75" hidden="1" outlineLevel="1">
      <c r="B1351"/>
      <c r="C1351" s="109"/>
      <c r="E1351" s="120" t="s">
        <v>519</v>
      </c>
      <c r="F1351" s="269">
        <v>5</v>
      </c>
      <c r="J1351" s="14"/>
    </row>
    <row r="1352" spans="2:10" ht="12.75" hidden="1" outlineLevel="1">
      <c r="B1352"/>
      <c r="C1352" s="109"/>
      <c r="E1352" s="120" t="s">
        <v>520</v>
      </c>
      <c r="F1352" s="269">
        <v>500</v>
      </c>
      <c r="J1352" s="14"/>
    </row>
    <row r="1353" spans="2:10" ht="12.75" hidden="1" outlineLevel="1">
      <c r="B1353"/>
      <c r="C1353" s="109"/>
      <c r="E1353" s="120" t="s">
        <v>521</v>
      </c>
      <c r="F1353" s="269">
        <v>4</v>
      </c>
      <c r="J1353" s="14"/>
    </row>
    <row r="1354" spans="2:10" ht="12.75" hidden="1" outlineLevel="1">
      <c r="B1354"/>
      <c r="C1354" s="109"/>
      <c r="E1354" s="120" t="s">
        <v>522</v>
      </c>
      <c r="F1354" s="269">
        <v>100</v>
      </c>
      <c r="J1354" s="14"/>
    </row>
    <row r="1355" spans="2:10" ht="12.75" hidden="1" outlineLevel="1">
      <c r="B1355"/>
      <c r="C1355" s="109"/>
      <c r="E1355" s="120" t="s">
        <v>523</v>
      </c>
      <c r="F1355" s="269">
        <v>3</v>
      </c>
      <c r="J1355" s="14"/>
    </row>
    <row r="1356" spans="2:10" ht="12.75" hidden="1" outlineLevel="1">
      <c r="B1356"/>
      <c r="C1356" s="109"/>
      <c r="E1356" s="120" t="s">
        <v>524</v>
      </c>
      <c r="F1356" s="269">
        <v>3</v>
      </c>
      <c r="J1356" s="14"/>
    </row>
    <row r="1357" spans="2:10" ht="12.75" hidden="1" outlineLevel="1">
      <c r="B1357"/>
      <c r="C1357" s="109"/>
      <c r="E1357" s="231" t="s">
        <v>525</v>
      </c>
      <c r="F1357" s="271"/>
      <c r="J1357" s="14"/>
    </row>
    <row r="1358" spans="2:10" ht="12.75" hidden="1" outlineLevel="1">
      <c r="B1358"/>
      <c r="C1358" s="109"/>
      <c r="E1358" s="120" t="s">
        <v>526</v>
      </c>
      <c r="F1358" s="269">
        <v>2</v>
      </c>
      <c r="J1358" s="14"/>
    </row>
    <row r="1359" spans="2:10" ht="12.75" hidden="1" outlineLevel="1">
      <c r="B1359"/>
      <c r="C1359" s="109"/>
      <c r="E1359" s="120" t="s">
        <v>527</v>
      </c>
      <c r="F1359" s="269">
        <v>2</v>
      </c>
      <c r="J1359" s="14"/>
    </row>
    <row r="1360" spans="2:10" ht="12.75" hidden="1" outlineLevel="1">
      <c r="B1360"/>
      <c r="C1360" s="109"/>
      <c r="E1360" s="120" t="s">
        <v>528</v>
      </c>
      <c r="F1360" s="269">
        <v>2000</v>
      </c>
      <c r="J1360" s="14"/>
    </row>
    <row r="1361" spans="2:10" ht="12.75" hidden="1" outlineLevel="1">
      <c r="B1361"/>
      <c r="C1361" s="109"/>
      <c r="E1361" s="120" t="s">
        <v>529</v>
      </c>
      <c r="F1361" s="269">
        <v>25</v>
      </c>
      <c r="J1361" s="14"/>
    </row>
    <row r="1362" spans="2:10" ht="12.75" hidden="1" outlineLevel="1">
      <c r="B1362"/>
      <c r="C1362" s="109"/>
      <c r="E1362" s="120" t="s">
        <v>530</v>
      </c>
      <c r="F1362" s="269">
        <v>300</v>
      </c>
      <c r="J1362" s="14"/>
    </row>
    <row r="1363" spans="2:10" ht="12.75" hidden="1" outlineLevel="1">
      <c r="B1363"/>
      <c r="C1363" s="109"/>
      <c r="E1363" s="120" t="s">
        <v>531</v>
      </c>
      <c r="F1363" s="269">
        <v>15</v>
      </c>
      <c r="J1363" s="14"/>
    </row>
    <row r="1364" spans="2:10" ht="12.75" hidden="1" outlineLevel="1">
      <c r="B1364"/>
      <c r="C1364" s="109"/>
      <c r="E1364" s="120" t="s">
        <v>532</v>
      </c>
      <c r="F1364" s="269">
        <v>1200</v>
      </c>
      <c r="J1364" s="14"/>
    </row>
    <row r="1365" spans="2:10" ht="12.75" hidden="1" outlineLevel="1">
      <c r="B1365"/>
      <c r="C1365" s="109"/>
      <c r="E1365" s="120" t="s">
        <v>533</v>
      </c>
      <c r="F1365" s="269">
        <v>25</v>
      </c>
      <c r="J1365" s="14"/>
    </row>
    <row r="1366" spans="2:10" ht="12.75" hidden="1" outlineLevel="1">
      <c r="B1366"/>
      <c r="C1366" s="109"/>
      <c r="E1366" s="120" t="s">
        <v>534</v>
      </c>
      <c r="F1366" s="270">
        <v>0.1</v>
      </c>
      <c r="J1366" s="14"/>
    </row>
    <row r="1367" spans="2:10" ht="12.75" hidden="1" outlineLevel="1">
      <c r="B1367"/>
      <c r="C1367" s="109"/>
      <c r="E1367" s="120" t="s">
        <v>535</v>
      </c>
      <c r="F1367" s="269">
        <v>2</v>
      </c>
      <c r="J1367" s="14"/>
    </row>
    <row r="1368" spans="2:10" ht="12.75" hidden="1" outlineLevel="1">
      <c r="B1368"/>
      <c r="C1368" s="109"/>
      <c r="E1368" s="120" t="s">
        <v>536</v>
      </c>
      <c r="F1368" s="269">
        <v>2</v>
      </c>
      <c r="J1368" s="14"/>
    </row>
    <row r="1369" spans="2:10" ht="12.75" hidden="1" outlineLevel="1">
      <c r="B1369"/>
      <c r="C1369" s="109"/>
      <c r="E1369" s="120" t="s">
        <v>537</v>
      </c>
      <c r="F1369" s="269">
        <v>1000</v>
      </c>
      <c r="J1369" s="14"/>
    </row>
    <row r="1370" spans="2:10" ht="12.75" hidden="1" outlineLevel="1">
      <c r="B1370"/>
      <c r="C1370" s="109"/>
      <c r="E1370" s="120" t="s">
        <v>538</v>
      </c>
      <c r="F1370" s="269">
        <v>2</v>
      </c>
      <c r="J1370" s="14"/>
    </row>
    <row r="1371" spans="2:10" ht="12.75" hidden="1" outlineLevel="1">
      <c r="B1371"/>
      <c r="C1371" s="109"/>
      <c r="E1371" s="120" t="s">
        <v>539</v>
      </c>
      <c r="F1371" s="269">
        <v>50</v>
      </c>
      <c r="J1371" s="14"/>
    </row>
    <row r="1372" spans="2:10" ht="12.75" hidden="1" outlineLevel="1">
      <c r="B1372"/>
      <c r="C1372" s="109"/>
      <c r="E1372" s="231" t="s">
        <v>540</v>
      </c>
      <c r="F1372" s="271"/>
      <c r="J1372" s="14"/>
    </row>
    <row r="1373" spans="2:10" ht="12.75" hidden="1" outlineLevel="1">
      <c r="B1373"/>
      <c r="C1373" s="109"/>
      <c r="E1373" s="120" t="s">
        <v>541</v>
      </c>
      <c r="F1373" s="269">
        <v>8000</v>
      </c>
      <c r="J1373" s="14"/>
    </row>
    <row r="1374" spans="2:10" ht="12.75" hidden="1" outlineLevel="1">
      <c r="B1374"/>
      <c r="C1374" s="109"/>
      <c r="E1374" s="120" t="s">
        <v>542</v>
      </c>
      <c r="F1374" s="269">
        <v>7</v>
      </c>
      <c r="J1374" s="14"/>
    </row>
    <row r="1375" spans="2:10" ht="12.75" hidden="1" outlineLevel="1">
      <c r="B1375"/>
      <c r="C1375" s="109"/>
      <c r="E1375" s="231" t="s">
        <v>543</v>
      </c>
      <c r="F1375" s="271"/>
      <c r="J1375" s="14"/>
    </row>
    <row r="1376" spans="2:10" ht="12.75" hidden="1" outlineLevel="1">
      <c r="B1376"/>
      <c r="C1376" s="109"/>
      <c r="E1376" s="120" t="s">
        <v>544</v>
      </c>
      <c r="F1376" s="269">
        <v>4000</v>
      </c>
      <c r="J1376" s="14"/>
    </row>
    <row r="1377" spans="2:10" ht="12.75" hidden="1" outlineLevel="1">
      <c r="B1377"/>
      <c r="C1377" s="109"/>
      <c r="E1377" s="120" t="s">
        <v>545</v>
      </c>
      <c r="F1377" s="269">
        <v>4000</v>
      </c>
      <c r="J1377" s="14"/>
    </row>
    <row r="1378" spans="2:10" ht="12.75" hidden="1" outlineLevel="1">
      <c r="B1378"/>
      <c r="C1378" s="109"/>
      <c r="E1378" s="231" t="s">
        <v>546</v>
      </c>
      <c r="F1378" s="271"/>
      <c r="J1378" s="14"/>
    </row>
    <row r="1379" spans="2:10" ht="12.75" hidden="1" outlineLevel="1">
      <c r="B1379"/>
      <c r="C1379" s="109"/>
      <c r="E1379" s="166" t="s">
        <v>547</v>
      </c>
      <c r="F1379" s="269">
        <v>3500</v>
      </c>
      <c r="J1379" s="14"/>
    </row>
    <row r="1380" spans="2:10" ht="12.75" hidden="1" outlineLevel="1">
      <c r="B1380"/>
      <c r="C1380" s="109"/>
      <c r="E1380" s="166" t="s">
        <v>548</v>
      </c>
      <c r="F1380" s="269">
        <v>1.5</v>
      </c>
      <c r="J1380" s="14"/>
    </row>
    <row r="1381" spans="2:10" ht="12.75" hidden="1" outlineLevel="1">
      <c r="B1381"/>
      <c r="C1381" s="109"/>
      <c r="E1381" s="231" t="s">
        <v>549</v>
      </c>
      <c r="F1381" s="271"/>
      <c r="J1381" s="14"/>
    </row>
    <row r="1382" spans="2:10" ht="12.75" hidden="1" outlineLevel="1">
      <c r="B1382"/>
      <c r="C1382" s="109"/>
      <c r="E1382" s="272" t="s">
        <v>550</v>
      </c>
      <c r="F1382" s="271">
        <v>4000</v>
      </c>
      <c r="J1382" s="14"/>
    </row>
    <row r="1383" spans="2:10" ht="12.75" hidden="1" outlineLevel="1">
      <c r="B1383"/>
      <c r="C1383" s="109"/>
      <c r="E1383" s="166" t="s">
        <v>551</v>
      </c>
      <c r="F1383" s="269">
        <v>5</v>
      </c>
      <c r="J1383" s="14"/>
    </row>
    <row r="1384" spans="2:10" ht="12.75" hidden="1" outlineLevel="1">
      <c r="B1384"/>
      <c r="C1384" s="109"/>
      <c r="E1384" s="166" t="s">
        <v>552</v>
      </c>
      <c r="F1384" s="269">
        <v>2200</v>
      </c>
      <c r="J1384" s="14"/>
    </row>
    <row r="1385" spans="2:10" ht="12.75" hidden="1" outlineLevel="1">
      <c r="B1385"/>
      <c r="C1385" s="109"/>
      <c r="E1385" s="166" t="s">
        <v>553</v>
      </c>
      <c r="F1385" s="269">
        <v>3</v>
      </c>
      <c r="J1385" s="14"/>
    </row>
    <row r="1386" spans="2:10" ht="12.75" hidden="1" outlineLevel="1">
      <c r="B1386"/>
      <c r="C1386" s="109"/>
      <c r="E1386" s="166" t="s">
        <v>554</v>
      </c>
      <c r="F1386" s="269">
        <v>1000</v>
      </c>
      <c r="J1386" s="14"/>
    </row>
    <row r="1387" spans="2:10" ht="12.75" hidden="1" outlineLevel="1">
      <c r="B1387"/>
      <c r="C1387" s="109"/>
      <c r="E1387" s="166" t="s">
        <v>555</v>
      </c>
      <c r="F1387" s="269">
        <v>1</v>
      </c>
      <c r="J1387" s="14"/>
    </row>
    <row r="1388" spans="2:10" ht="12.75" hidden="1" outlineLevel="1">
      <c r="B1388"/>
      <c r="C1388" s="109"/>
      <c r="E1388" s="166" t="s">
        <v>556</v>
      </c>
      <c r="F1388" s="269">
        <v>2</v>
      </c>
      <c r="J1388" s="14"/>
    </row>
    <row r="1389" spans="2:10" ht="12.75" hidden="1" outlineLevel="1">
      <c r="B1389"/>
      <c r="C1389" s="109"/>
      <c r="E1389" s="166" t="s">
        <v>557</v>
      </c>
      <c r="F1389" s="269">
        <v>2</v>
      </c>
      <c r="J1389" s="14"/>
    </row>
    <row r="1390" spans="2:10" ht="12.75" hidden="1" outlineLevel="1">
      <c r="B1390"/>
      <c r="C1390" s="109"/>
      <c r="E1390" s="166" t="s">
        <v>558</v>
      </c>
      <c r="F1390" s="269">
        <v>1</v>
      </c>
      <c r="J1390" s="14"/>
    </row>
    <row r="1391" spans="2:10" ht="12.75" hidden="1" outlineLevel="1">
      <c r="B1391"/>
      <c r="C1391" s="109"/>
      <c r="E1391" s="231" t="s">
        <v>559</v>
      </c>
      <c r="F1391" s="271"/>
      <c r="J1391" s="14"/>
    </row>
    <row r="1392" spans="2:10" ht="12.75" hidden="1" outlineLevel="1">
      <c r="B1392"/>
      <c r="C1392" s="109"/>
      <c r="E1392" s="166" t="s">
        <v>560</v>
      </c>
      <c r="F1392" s="269">
        <v>2</v>
      </c>
      <c r="J1392" s="14"/>
    </row>
    <row r="1393" spans="2:10" ht="12.75" hidden="1" outlineLevel="1">
      <c r="B1393"/>
      <c r="C1393" s="109"/>
      <c r="E1393" s="166" t="s">
        <v>561</v>
      </c>
      <c r="F1393" s="269">
        <v>2</v>
      </c>
      <c r="J1393" s="14"/>
    </row>
    <row r="1394" spans="2:10" ht="12.75" hidden="1" outlineLevel="1">
      <c r="B1394"/>
      <c r="C1394" s="109"/>
      <c r="E1394" s="166" t="s">
        <v>562</v>
      </c>
      <c r="F1394" s="269">
        <v>1500</v>
      </c>
      <c r="J1394" s="14"/>
    </row>
    <row r="1395" spans="2:10" ht="12.75" hidden="1" outlineLevel="1">
      <c r="B1395"/>
      <c r="C1395" s="109"/>
      <c r="E1395" s="166" t="s">
        <v>563</v>
      </c>
      <c r="F1395" s="269">
        <v>25</v>
      </c>
      <c r="J1395" s="14"/>
    </row>
    <row r="1396" spans="2:10" ht="12.75" hidden="1" outlineLevel="1">
      <c r="B1396"/>
      <c r="C1396" s="109"/>
      <c r="E1396" s="166" t="s">
        <v>564</v>
      </c>
      <c r="F1396" s="269">
        <v>500</v>
      </c>
      <c r="J1396" s="14"/>
    </row>
    <row r="1397" spans="2:10" ht="12.75" hidden="1" outlineLevel="1">
      <c r="B1397"/>
      <c r="C1397" s="109"/>
      <c r="E1397" s="166" t="s">
        <v>532</v>
      </c>
      <c r="F1397" s="269">
        <v>1200</v>
      </c>
      <c r="J1397" s="14"/>
    </row>
    <row r="1398" spans="2:10" ht="12.75" hidden="1" outlineLevel="1">
      <c r="B1398"/>
      <c r="C1398" s="109"/>
      <c r="E1398" s="166" t="s">
        <v>565</v>
      </c>
      <c r="F1398" s="269">
        <v>25</v>
      </c>
      <c r="J1398" s="14"/>
    </row>
    <row r="1399" spans="2:10" ht="12.75" hidden="1" outlineLevel="1">
      <c r="B1399"/>
      <c r="C1399" s="109"/>
      <c r="E1399" s="166" t="s">
        <v>566</v>
      </c>
      <c r="F1399" s="269">
        <v>50</v>
      </c>
      <c r="J1399" s="14"/>
    </row>
    <row r="1400" spans="2:10" ht="12.75" hidden="1" outlineLevel="1">
      <c r="B1400"/>
      <c r="C1400" s="109"/>
      <c r="E1400" s="166" t="s">
        <v>567</v>
      </c>
      <c r="F1400" s="269">
        <v>350</v>
      </c>
      <c r="J1400" s="14"/>
    </row>
    <row r="1401" spans="2:10" ht="12.75" hidden="1" outlineLevel="1">
      <c r="B1401"/>
      <c r="C1401" s="109"/>
      <c r="E1401" s="231" t="s">
        <v>568</v>
      </c>
      <c r="F1401" s="271"/>
      <c r="J1401" s="14"/>
    </row>
    <row r="1402" spans="2:10" ht="12.75" hidden="1" outlineLevel="1">
      <c r="B1402"/>
      <c r="C1402" s="109"/>
      <c r="E1402" s="166" t="s">
        <v>569</v>
      </c>
      <c r="F1402" s="269">
        <v>100</v>
      </c>
      <c r="J1402" s="14"/>
    </row>
    <row r="1403" spans="2:10" ht="12.75" hidden="1" outlineLevel="1">
      <c r="B1403"/>
      <c r="C1403" s="109"/>
      <c r="E1403" s="166" t="s">
        <v>570</v>
      </c>
      <c r="F1403" s="269">
        <v>75</v>
      </c>
      <c r="J1403" s="14"/>
    </row>
    <row r="1404" spans="2:10" ht="12.75" hidden="1" outlineLevel="1">
      <c r="B1404"/>
      <c r="C1404" s="109"/>
      <c r="E1404" s="273" t="s">
        <v>571</v>
      </c>
      <c r="F1404" s="269">
        <v>10</v>
      </c>
      <c r="J1404" s="14"/>
    </row>
    <row r="1405" spans="2:10" ht="12.75" hidden="1" outlineLevel="1">
      <c r="B1405"/>
      <c r="C1405" s="109"/>
      <c r="E1405" s="112" t="s">
        <v>572</v>
      </c>
      <c r="F1405" s="269">
        <v>5</v>
      </c>
      <c r="J1405" s="14"/>
    </row>
    <row r="1406" spans="2:10" ht="12.75" hidden="1" outlineLevel="1">
      <c r="B1406"/>
      <c r="C1406" s="109"/>
      <c r="E1406" s="231" t="s">
        <v>573</v>
      </c>
      <c r="F1406" s="271"/>
      <c r="J1406" s="14"/>
    </row>
    <row r="1407" spans="2:10" ht="12.75" hidden="1" outlineLevel="1">
      <c r="B1407"/>
      <c r="C1407" s="109"/>
      <c r="E1407" s="166" t="s">
        <v>574</v>
      </c>
      <c r="F1407" s="269">
        <v>4</v>
      </c>
      <c r="J1407" s="14"/>
    </row>
    <row r="1408" spans="2:10" ht="12.75" hidden="1" outlineLevel="1">
      <c r="B1408"/>
      <c r="C1408" s="109"/>
      <c r="E1408" s="166" t="s">
        <v>575</v>
      </c>
      <c r="F1408" s="269">
        <v>1000</v>
      </c>
      <c r="J1408" s="14"/>
    </row>
    <row r="1409" spans="2:10" ht="12.75" hidden="1" outlineLevel="1">
      <c r="B1409"/>
      <c r="C1409" s="109"/>
      <c r="E1409" s="231" t="s">
        <v>576</v>
      </c>
      <c r="F1409" s="271"/>
      <c r="J1409" s="14"/>
    </row>
    <row r="1410" spans="2:10" ht="13.5" hidden="1" outlineLevel="1" thickBot="1">
      <c r="B1410" s="21"/>
      <c r="C1410" s="274"/>
      <c r="D1410" s="21"/>
      <c r="E1410" s="277" t="s">
        <v>577</v>
      </c>
      <c r="F1410" s="278">
        <v>50</v>
      </c>
      <c r="G1410" s="21"/>
      <c r="H1410" s="21"/>
      <c r="I1410" s="21"/>
      <c r="J1410" s="22"/>
    </row>
    <row r="1411" spans="1:11" ht="12.75">
      <c r="A1411" s="11"/>
      <c r="B1411" s="11"/>
      <c r="C1411" s="31"/>
      <c r="G1411" s="11"/>
      <c r="H1411" s="11"/>
      <c r="I1411" s="11"/>
      <c r="K1411" s="11"/>
    </row>
    <row r="1412" spans="1:9" ht="12.75">
      <c r="A1412" s="11"/>
      <c r="B1412" s="11"/>
      <c r="C1412" s="222"/>
      <c r="G1412" s="11"/>
      <c r="H1412" s="11"/>
      <c r="I1412" s="11"/>
    </row>
    <row r="1413" spans="2:7" ht="12.75">
      <c r="B1413"/>
      <c r="G1413" s="11"/>
    </row>
    <row r="1414" ht="12.75">
      <c r="B1414"/>
    </row>
    <row r="1415" ht="12.75">
      <c r="B1415"/>
    </row>
    <row r="1416" ht="12.75">
      <c r="B1416"/>
    </row>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500" ht="12.75"/>
    <row r="1502" ht="12.75"/>
    <row r="1503" ht="12.75"/>
    <row r="1504" ht="12.75"/>
    <row r="1505"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216" ht="12.75"/>
    <row r="2217" ht="12.75"/>
    <row r="2218" ht="12.75"/>
    <row r="2219" ht="12.75"/>
    <row r="2220" ht="12.75"/>
    <row r="2221" ht="12.75"/>
    <row r="2222" ht="12.75"/>
    <row r="2223" ht="12.75"/>
    <row r="2224" ht="12.75"/>
    <row r="2225" ht="12.75"/>
    <row r="2226" ht="12.75"/>
    <row r="2353" ht="12.75"/>
    <row r="2354" ht="12.75"/>
    <row r="2355" ht="12.75"/>
    <row r="2356" ht="12.75"/>
    <row r="2357" ht="12.75"/>
    <row r="2358" ht="12.75"/>
  </sheetData>
  <sheetProtection objects="1"/>
  <mergeCells count="9">
    <mergeCell ref="D516:E516"/>
    <mergeCell ref="D521:E521"/>
    <mergeCell ref="D902:E902"/>
    <mergeCell ref="D965:E965"/>
    <mergeCell ref="D617:E617"/>
    <mergeCell ref="D602:E602"/>
    <mergeCell ref="D603:E603"/>
    <mergeCell ref="D653:E653"/>
    <mergeCell ref="D628:E628"/>
  </mergeCells>
  <printOptions/>
  <pageMargins left="0.52" right="0.64" top="0.61" bottom="1" header="0.5" footer="0.5"/>
  <pageSetup fitToHeight="0" fitToWidth="1" horizontalDpi="600" verticalDpi="600" orientation="portrait" scale="65" r:id="rId5"/>
  <headerFooter alignWithMargins="0">
    <oddFooter>&amp;L&amp;"Arial,Bold"PeopleSoft Inc. Confidential
&amp;C&amp;"Arial,Italic"&amp;D
&amp;RSizing Questionnaire
Page &amp;P of &amp;N</oddFooter>
  </headerFooter>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Peoplesoft,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Jayagopal Theranikal</dc:creator>
  <cp:keywords/>
  <dc:description/>
  <cp:lastModifiedBy>Jayagopal Theranikal</cp:lastModifiedBy>
  <cp:lastPrinted>2000-12-20T01:37:03Z</cp:lastPrinted>
  <dcterms:created xsi:type="dcterms:W3CDTF">2000-12-20T01:25:32Z</dcterms:created>
  <cp:category/>
  <cp:version/>
  <cp:contentType/>
  <cp:contentStatus/>
</cp:coreProperties>
</file>